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ehlers/Documents/1 WORK/___Veröffentlichungen/2022-01 FutureSkills Bildungsforschung/"/>
    </mc:Choice>
  </mc:AlternateContent>
  <xr:revisionPtr revIDLastSave="0" documentId="13_ncr:1_{A3294420-69BD-1643-8D1B-FDD5983E24DE}" xr6:coauthVersionLast="47" xr6:coauthVersionMax="47" xr10:uidLastSave="{00000000-0000-0000-0000-000000000000}"/>
  <bookViews>
    <workbookView xWindow="0" yWindow="500" windowWidth="28800" windowHeight="18000" tabRatio="809" xr2:uid="{F23313D5-AB97-4B09-B0D2-93C84907DEB2}"/>
  </bookViews>
  <sheets>
    <sheet name="FS Digitalkompetenz" sheetId="15" r:id="rId1"/>
    <sheet name="FS Methoden" sheetId="17" r:id="rId2"/>
    <sheet name="FS Übersicht" sheetId="14" r:id="rId3"/>
    <sheet name="Ehlers" sheetId="2" r:id="rId4"/>
    <sheet name="Graf et. al." sheetId="6" r:id="rId5"/>
    <sheet name="Stifterverband McKinsey 2021" sheetId="10" r:id="rId6"/>
    <sheet name="Handelsblatt Research Institute" sheetId="3" r:id="rId7"/>
    <sheet name="Strametz Associates" sheetId="7" r:id="rId8"/>
    <sheet name="Agentur Q" sheetId="1" r:id="rId9"/>
    <sheet name="TH Nürnberg" sheetId="13" r:id="rId10"/>
    <sheet name="Stepstone_Kienbaum" sheetId="4" r:id="rId11"/>
    <sheet name="Stifterverband McKinsey 2018" sheetId="16" r:id="rId12"/>
    <sheet name="GDI, Jacobs Foundation" sheetId="8" r:id="rId13"/>
    <sheet name="SINUS-Institut" sheetId="5" r:id="rId14"/>
    <sheet name="Hays" sheetId="11" r:id="rId15"/>
    <sheet name="ZiviZ im Stifterverband" sheetId="9" r:id="rId16"/>
    <sheet name="bitkom" sheetId="12" r:id="rId17"/>
  </sheets>
  <definedNames>
    <definedName name="_xlnm.Print_Area" localSheetId="2">'FS Übersicht'!$A$1:$P$28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14" l="1"/>
  <c r="P5" i="14"/>
  <c r="P6" i="14"/>
  <c r="P7" i="14"/>
  <c r="P8" i="14"/>
  <c r="P9" i="14"/>
  <c r="P10" i="14"/>
  <c r="P11" i="14"/>
  <c r="P12" i="14"/>
  <c r="P13" i="14"/>
  <c r="E2" i="14"/>
  <c r="P15" i="14" l="1"/>
  <c r="P16" i="14"/>
  <c r="P17" i="14"/>
  <c r="P18" i="14"/>
  <c r="P20" i="14"/>
  <c r="P21" i="14"/>
  <c r="P22" i="14"/>
  <c r="P23" i="14"/>
  <c r="P25" i="14"/>
  <c r="P26" i="14"/>
  <c r="P27" i="14"/>
  <c r="P28" i="14"/>
  <c r="F24" i="14"/>
  <c r="D24" i="14" l="1"/>
  <c r="P15" i="15" l="1"/>
  <c r="P12" i="15"/>
  <c r="P8" i="15"/>
  <c r="P4" i="15"/>
  <c r="P5" i="15"/>
  <c r="P7" i="15"/>
  <c r="P11" i="15"/>
  <c r="P14" i="15"/>
  <c r="P3" i="15"/>
  <c r="P10" i="15" l="1"/>
  <c r="P6" i="15"/>
  <c r="P2" i="15"/>
  <c r="P13" i="15"/>
  <c r="G24" i="14"/>
  <c r="E24" i="14"/>
  <c r="I24" i="14"/>
  <c r="L24" i="14"/>
  <c r="C24" i="14"/>
  <c r="K24" i="14"/>
  <c r="N24" i="14"/>
  <c r="J24" i="14"/>
  <c r="M24" i="14"/>
  <c r="O24" i="14"/>
  <c r="H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Eigbrecht, Laura</author>
  </authors>
  <commentList>
    <comment ref="C3" authorId="0" shapeId="0" xr:uid="{7ECE2247-3FEC-438D-B193-26FFA7E2A2FD}">
      <text>
        <r>
          <rPr>
            <b/>
            <sz val="9"/>
            <color rgb="FF000000"/>
            <rFont val="Segoe UI"/>
            <family val="2"/>
            <charset val="1"/>
          </rPr>
          <t>Eigbrecht, Laura:</t>
        </r>
        <r>
          <rPr>
            <sz val="9"/>
            <color rgb="FF000000"/>
            <rFont val="Segoe UI"/>
            <family val="2"/>
            <charset val="1"/>
          </rPr>
          <t xml:space="preserve">
</t>
        </r>
        <r>
          <rPr>
            <sz val="9"/>
            <color rgb="FF000000"/>
            <rFont val="Segoe UI"/>
            <family val="2"/>
            <charset val="1"/>
          </rPr>
          <t xml:space="preserve">andere Definition als bei ZiviZ
</t>
        </r>
      </text>
    </comment>
  </commentList>
</comments>
</file>

<file path=xl/sharedStrings.xml><?xml version="1.0" encoding="utf-8"?>
<sst xmlns="http://schemas.openxmlformats.org/spreadsheetml/2006/main" count="1117" uniqueCount="589">
  <si>
    <t>Die FutureSkills Profile</t>
  </si>
  <si>
    <t>Lernkompetenz</t>
  </si>
  <si>
    <t>Selbstwirksamkeit</t>
  </si>
  <si>
    <t>Selbstbestimmtheit</t>
  </si>
  <si>
    <t>Selbstkompetenz</t>
  </si>
  <si>
    <t>Reflexionskompetenz</t>
  </si>
  <si>
    <t>Entscheidungskompetenz</t>
  </si>
  <si>
    <t>Initiativ- und Leistungskompetenz</t>
  </si>
  <si>
    <t>Ambiguitätskompetenz</t>
  </si>
  <si>
    <t>Ethische Kompetenz</t>
  </si>
  <si>
    <t>Design-Thinking Kompetenz</t>
  </si>
  <si>
    <t>Innovationskompetenz</t>
  </si>
  <si>
    <t>Systemkompetenz</t>
  </si>
  <si>
    <t>Digitalkompetenz</t>
  </si>
  <si>
    <t>Sensemaking</t>
  </si>
  <si>
    <t>Zukunfts- und Gestaltungskompetenz</t>
  </si>
  <si>
    <t>Kooperationskompetenz</t>
  </si>
  <si>
    <t>Kommunikationskompetenz</t>
  </si>
  <si>
    <t xml:space="preserve">Lernkompetenz  ist die Fähigkeit und Bereitschaft zum Lernen, insbesondere des selbstgesteuerten Lernens. Sie erstreckt sich auch  auf metakognitive Fähigkeiten.  (Mittelwert:  4,5  von  5,  Standardabweichung:  0,68)10 </t>
  </si>
  <si>
    <t xml:space="preserve">  Selbstwirksamkeit als  Future Skill  ist  die Überzeugung  und  das (Selbst-) Bewusstsein dafür, die zu bewältigen Aufgaben mit den eigenen Fähigkeiten umsetzen zu können, dabei Verantwortung zu übernehmen und Entscheidungen treffen zu können.11  (Mittelwert: 4,4 von 5, Standardabweichung: 0,69)</t>
  </si>
  <si>
    <t>Die Fähigkeit zur Selbstbestimmung als  Future  Skill  oder auch Selbstbestimmungskompetenz, bezeichnet die Fähigkeit, im Spannungsverhältnis von Fremd- und Selbstbestimmung produktiv zu agieren und sich Räume zur eigenen Autonomie  und  Entwicklung  zu schaffen, sodass die Befriedigung der eigenen Bedürfnisse in Freiheit und  selbst-bestimmt  angestrebt werden kann. (Mittelwert: 4,5 von 5, Standardabweichung: 0,61)</t>
  </si>
  <si>
    <t>Selbstkompetenz  als  Future  Skill  ist  die  Fähigkeit,  eigene  persönliche und  berufliche  Entwicklung  weitgehend unabhängig von äußeren Einflüssen zu gestalten  (vgl.  auch  KMK  2015).  Dazu  gehören  weitere  Kompetenzen  wie  zum Beispiel  selbständige  Motivation  und Planung. Aber auch die Fähigkeit, sich Ziele zu setzen, das Zeitmanagement, Organisation, Lernfähigkeit und Erfolgskontrolle durch Feedback. Darüber hinaus auch Cognitive Load Management  und eine hohe Eigenverantwortlichkeit. (Mittelwert: 4,5 von 5, Standardabweichung: 0,82)</t>
  </si>
  <si>
    <t xml:space="preserve">  Reflexionskompetenz  als  Future  Skill  umfasst die Bereitschaft  und Fähigkeit zur Reflexion, also die Fähigkeit, sich selbst und andere zum Zweck der konstruktiven Weiterentwicklung hinterfragen zu können sowie zugrundeliegende Verhaltens-,  Denk- und  Wertesysteme  zu  erkennen  und  deren  Konsequenzen  für Handlungen und Entscheidungen holistisch einschätzen zu können. (Mittelwert: 4,5 von 5, Standardabweichung: 0,65)</t>
  </si>
  <si>
    <t>Entscheidungskompetenz  als  Future  Skill  ist die Fähigkeit, Entscheidungsnotwendigkeiten wahrzunehmen sowie mögliche alternative  Entscheidungen 7374 A 3   Future Skills für die Welt von morgen gegeneinander abzuwägen, eine Entscheidung zu treffen und diese zu verantworten. (Mittelwert: 4,5 von 5, Standardabweichung: 0,71)</t>
  </si>
  <si>
    <t>Der  Future  Skill  Initiativ- und Leistungskompetenz  ist die Fähigkeit zur Selbstmotivation, eine hohe Aktivitäts- und Umsetzungskompetenz (siehe auch  Studie  von  Pelz  (2017)  weiter unten)  sowie  der  Wunsch,  etwas  beizutragen. Beharrlichkeit  und  Zielorientierung  formen die Leistungsmotivation. Zusätzlich spielt ein positives Selbstkonzept eine Rolle, sodass Erfolge und Misserfolge in einer Weise attribuiert werden, die nicht zur Senkung der Leistungsmotivation führen. (Mittelwert: 4,1 von 5, Standardabweichung: 0,91)</t>
  </si>
  <si>
    <t>Ambiguitätskompetenz ist die Fähigkeit, Vieldeutigkeit, Heterogenität  und  Unsicherheit  zu  erkennen,  zu  verstehen  und  produktiv  gestaltend  damit umgehen zu können sowie in unterschiedlichen und auch konfligierenden Rollen agieren zu können. (Mittelwert: 4,3 von 5, Standardabweichung: 0,92)</t>
  </si>
  <si>
    <t xml:space="preserve"> Ethische Kompetenz  umfasst die Fähigkeit zur Wahrnehmung eines Sachverhalts beziehungsweise einer Situation als ethisch relevant einschließlich seiner/ ihrer begrifflichen, empirischen und kontextuellen Prüfung (wahrnehmen), die Fähigkeit zur Formulierung von einschlägigen präskriptiven Prämissen zusammen  mit  der  Prüfung  ihrer  Einschlägigkeit,  ihres  Gewichts,  ihrer  Begründung, ihrer  Verbindlichkeit  und  ihrer  Anwendungsbedingungen  (bewerten)  sowie  die Fähigkeit zur Urteilsbildung und der Prüfung ihrer logischen Konsistenz, ihrer Anwendungsbedingungen  und  ihrer  Alternativen  (urteilen).</t>
  </si>
  <si>
    <t>Das  Future  Skill  Profil  Design  Thinking-Kompetenz  umfasst die Fähigkeit, konkrete Methoden einzusetzen, um ergebnisoffen in Bezug auf gegebene Problem- und  Themenstellungen  kreative  Entwicklungsprozesse  durchzuführen und dabei alle Stakeholder in einen gemeinsamen Prozess zum Problem- und Lösungsdesign  mit  einzubeziehen.</t>
  </si>
  <si>
    <t xml:space="preserve"> Innovationskompetenz  als  Future  Skill  Profil  umfasst  die  Bereitschaft Innovation  als  integralen  Bestandteil  eines  jeden  Organisationsgegenstandes, -themas und -prozesses zu fördern und die Fähigkeit zur Organisation als Innovationsökosystem  beizutragen. (Mittelwert:  4,3 von  5, Standardabweichung:  0,75)</t>
  </si>
  <si>
    <t>Systemkompetenz  als  Future  Skill  ist  die  Fähigkeit  komplexe personal-psychische, soziale und technische (Organisations-)systeme sowie deren wechselseitige Einflüsse zu erkennen, zu verstehen und darauf abgestimmte Planungs- und Umsetzungsprozesse für neue Vorhaben im System gestalten und/ oder begleiten zu können. (Mittelwert: 4,3 von 5, Standardabweichung: 0,73)</t>
  </si>
  <si>
    <t>Digitalkompetenz  ist die Fähigkeit, digitale Medien zu nutzen, produktiv gestaltend zu entwickeln, für das eigene Leben einzusetzen und reflektorisch, kritisch und analytisch ihre Wirkungsweise in Bezug auf die Einzelne/ den Einzelnen und die Gesellschaft als Ganzes zu verstehen sowie die Kenntnis über die Potenziale und Grenzen digitaler Medien und ihrer Wirkungsweisen. (Mittelwert: 4,5 von 5, Standardabweichung:  0,80)</t>
  </si>
  <si>
    <t>Das  Future  Skill  Profil  Sensemaking  umfasst die Bereitschaft und Fähigkeit, die sich schnell wandelnden Sinnstrukturen von  Future  Organisations zu verstehen,  bestehende  Sinnstrukturen  weiterzuentwickeln  oder  die  Entstehung neuer zu befördern, dort wo sie abhandengekommen sind. (Mittelwert: 4,0 von 5, Standardabweichung:  0,90)</t>
  </si>
  <si>
    <t>Zukunfts- und Gestaltungskompetenz  ist die Fähigkeit, mit Mut zum Neuen, Veränderungsbereitschaft und  Vorwärtsgewandtheit,  die  derzeit  gegebenen Situationen in andere, neue und bisher nicht bekannte Zukunftsvorstellungen weiterzuentwickeln und diese gestalterisch anzugehen. (Mittelwert: 4,3 von 5, Standardabweichung:  0,81)</t>
  </si>
  <si>
    <t>Kooperationskompetenz ist die Fähigkeit zur Zusammenarbeit in Teams, auch interkulturell, in Präsenzinteraktion oder durch Zuhilfenahme von Medien, innerhalb oder zwischen Organisationen, Zusammenarbeit so zu gestalten, dass bestehende  Differenzen  in  Gemeinsamkeiten  überführt  werden  können.  Dabei spielen  soziale  Intelligenz,  Offenheit  und  Beratungskompetenz  eine wichtige Rolle. (Mittelwert: 4,6 von 5, Standardabweichung: 0,67)</t>
  </si>
  <si>
    <t>Kommunikationskompetenz umfasst neben sprachlichen Fähigkeiten auch Diskurs-, Dialog- und strategische Kommunikationsfähigkeit, um in unterschiedlichen  Kontexten  und  Situationen  situativ angemessen  erfolgreich  kommunikativ  handlungsfähig  zu  sein.  (Mittelwert:  4,6  von  5,  Standardabweichung:  0,68)</t>
  </si>
  <si>
    <t>Definition</t>
  </si>
  <si>
    <t>Technologische Fähigkeiten</t>
  </si>
  <si>
    <t>Cybersecurity</t>
  </si>
  <si>
    <t>Data Management</t>
  </si>
  <si>
    <t>Data Science &amp; KI</t>
  </si>
  <si>
    <t xml:space="preserve">Design </t>
  </si>
  <si>
    <t>Intelligente Hardware &amp; Robotik</t>
  </si>
  <si>
    <t>IT-Infrastruktur &amp; Cloud</t>
  </si>
  <si>
    <t>Nachhaltige &amp; ressourcenschonende Technologien</t>
  </si>
  <si>
    <t>Sensortechnik &amp; IoT</t>
  </si>
  <si>
    <t>Softwareentwicklung</t>
  </si>
  <si>
    <t>Softwaregestützte Steuerung von Geschäftsprozessen</t>
  </si>
  <si>
    <t>Alternative Antriebstechnologien</t>
  </si>
  <si>
    <t>Analytische Chemie</t>
  </si>
  <si>
    <t>Assistiertes &amp; autonomes Fahren</t>
  </si>
  <si>
    <t>Biotechnologie</t>
  </si>
  <si>
    <t>Electrical Engineering</t>
  </si>
  <si>
    <t>Entwicklung von Medizinprodukten</t>
  </si>
  <si>
    <t>Industrial Engineering</t>
  </si>
  <si>
    <t>Pharmazeutische Produkt- &amp; Verfahrensentwicklung</t>
  </si>
  <si>
    <t>Digitale Schlüsselqualifikationen</t>
  </si>
  <si>
    <t>Digital &amp; Data Literacy</t>
  </si>
  <si>
    <t>Digitale Kollaboration &amp; Interaktion</t>
  </si>
  <si>
    <t>Grundlegende IT-Fähigkeiten</t>
  </si>
  <si>
    <t>Programmierfähigkeiten</t>
  </si>
  <si>
    <t>Überfachliche Fähigkeiten</t>
  </si>
  <si>
    <t>Eigeninitiative</t>
  </si>
  <si>
    <t>Flexibilität</t>
  </si>
  <si>
    <t>Führungsfähigkeiten</t>
  </si>
  <si>
    <t>Kommunikation / Überzeugungsvermögen</t>
  </si>
  <si>
    <t>Kreativität</t>
  </si>
  <si>
    <t>Kundenorientierung</t>
  </si>
  <si>
    <t>Organisationsfähigkeit</t>
  </si>
  <si>
    <t>Problemlösungsfähigkeit</t>
  </si>
  <si>
    <t>Resilienz</t>
  </si>
  <si>
    <t>Zielorientierung</t>
  </si>
  <si>
    <t>Firewall-Sicherheitssystem Methoden Informationssicherheit / Verschlüsselung (InfoSec) Security Incident Handling &amp; Response Virtual Private Networks</t>
  </si>
  <si>
    <t>(Automatisierte) Messung / Management Datenqualität Datenbanken- &amp; Stammdatenmanagement (SQL, Data Hub) Datenverarbeitung (EDV)</t>
  </si>
  <si>
    <t>Big Data Analytics Deep Learning (Neuronale Netzwerke) Machine Learning Technologien (Scikit-Learn, Tensorflow, Keras, PyTorch) Python</t>
  </si>
  <si>
    <t>Mensch-Maschine-Interaktion &amp; Design Nutzerschnittstellen UI / UX / Interaction Design (Adobe XD) Webfrontend-Entwicklung (CSS) Visualisierung (Illustrator)</t>
  </si>
  <si>
    <t>Communications Systems / Technik Embedded Systems (Compiler, Assembler) Hardware in the Loop (HIL)</t>
  </si>
  <si>
    <t>Cloudcomputing / -sicherheit / -deployment Clouddienste (AWS, Azure) Deployment Rechenzentren- &amp; Servermanagement Systemintegration Technical Consulting (Remote Service, Virtual Diagnosis, Digital Repair)</t>
  </si>
  <si>
    <t>Green Technologie (Green IT) Kreislaufwirtschaft Umweltmanagement / Umwelt-Compliance (ISO 14001)</t>
  </si>
  <si>
    <t>Datenübermittlung (RFID, QR-Code, Barcode) Entwicklung Mikrosysteme (MEMS, Mikrocontroller) Integration Sensoren (PCB Design, System-on-a-Chip)</t>
  </si>
  <si>
    <t>Agile Softwareentwicklung (Scrum) App- und Webentwicklung (Android) Automatisierte Codeentwicklung Codetesting Containertechnologien (Docker, Kubernetes) DevOps (Azure DevOps)</t>
  </si>
  <si>
    <t>CRM (MS Dynamics CRM, SAP CRM, Cross Selling, Customer Analytics) Digitale Materialplanung &amp; Materialbeschaffung (SAP MM) Digitale Ökosysteme &amp; Plattformökonomie (Digitales) Prozessmanagement / Business Process Management (BPMN, ISO, Audit, Microsoft Visio) Dokumentenmanagement (Open Text, Easy Software) Enterprise Resource Planning (SAP)</t>
  </si>
  <si>
    <t>Batterieentwicklung (High Voltage Battery) E-Fuels Elektrische Antriebsstrangentwicklung (E-Achsen, Siliziumkarbid-Halbleiter) Elektrische Motormanagementsysteme (EMS) Energiespeicherung (Lithium-Ionen-Technik) Wasserstoff / Brennstoffzelle</t>
  </si>
  <si>
    <t>Materialanalyse ((Infrarot-)Spektroskopie) Qualitätsmanagement in der chemischen Industrie (CAPA)</t>
  </si>
  <si>
    <t>Datenvorgaben und Verarbeitung (insb. GPS-Daten) Entwicklung von Fahrerassistenzsystemen (Objekterkennung) Funktionale Sicherheit (IEC, ISO, 8D) Rechtliche Vorgaben Standardisierung der Softwarearchitektur von Fahrzeugen (AutoSAR) Vernetzung (3D Navigationslandschaft, Unfälle in Echtzeit weitergeben)</t>
  </si>
  <si>
    <t>Biochemische Analyse (Chromatographie) Genome Editing (CRISPR) Molekularbiologische Techniken (In Vitro) Zellkultivierung</t>
  </si>
  <si>
    <t>Digitale Elektronik (Digitale Schaltungstechnik, ASIC) Industrierobotik (Störungsanalyse) Laserscanning (LIDAR) Leistungsoptimierung (EDA) Mikrotechnologie (Custom Chip)</t>
  </si>
  <si>
    <t>Bildgebende Verfahren (Nano-Biomarker) Entwicklung medizinischer Geräte (OP-Roboter, Vernetzung) Digitalisierung von medizinischen Geräten (AppEntwicklung, intelligente Steuerung) Intelligente Instrumente Verfahrensentwicklung &amp; Risikomanagement (ISO 14971) Wearables / Implantables</t>
  </si>
  <si>
    <t>Automatisierung (Programmable Logic Controller, Robotic Process Automation, automatische Bestückung) High Performance Plastic Maintenance (Preventive / Predictive Maintenance) Mensch-Maschine-Interaktion und Integration Simulation &amp; Digitaler Zwilling Technisches Zeichnen und Konstruieren (CAD, Design for Manufacturing and Assembly, 3D Druck, BIM)</t>
  </si>
  <si>
    <t>Biopharmazie (mRNA, RNA) Qualitätssicherung (Quality by Design) Therapieentwicklung (Stammzellentherapie, individuelle Therapien)</t>
  </si>
  <si>
    <t>Agile Methoden Agiles Projektmanagement Product Ownership</t>
  </si>
  <si>
    <t>Digitale Informationssuche / -bewertung / -auswahl Kritischer Datenumgang inkl. Ethik Online-Sicherheit inkl. digitale Identität</t>
  </si>
  <si>
    <t>Digitale Interaktion (Online-Meeting, Online-Workshop) (Digitale) Teamfähigkeit Kollegiale (digitale) Zusammenarbeit</t>
  </si>
  <si>
    <t>Anwendungssysteme (Microsoft Office) Betriebssysteme (Microsoft Windows) Datenschutz (DSGVO)</t>
  </si>
  <si>
    <t>Objektorientierte Programmierung (Java, C++) Web-Programmierung (JavaScript)</t>
  </si>
  <si>
    <t>Begeisterungsfähigkeit (Enthusiasmus) Entscheidungsfähigkeit (Decision Making) Proaktivität Unternehmerisches Denken</t>
  </si>
  <si>
    <t>Anpassungsfähigkeit Veränderungsbereitschaft</t>
  </si>
  <si>
    <t>Coaching &amp; Guidance Feedback- / Kritikfähigkeit Positive Leadership (Empathie)</t>
  </si>
  <si>
    <t>Aktives Zuhören Echtzeitkommunikation Storytelling</t>
  </si>
  <si>
    <t>Innovatives Denken Perspektivenwechsel (open minded)</t>
  </si>
  <si>
    <t>Customer Experience Management Kundenverständnis Kundenzufriedenheit / -begeisterung</t>
  </si>
  <si>
    <t>Ergebnisorientiertes &amp; systematisches Arbeiten Selbstmanagement Zuverlässigkeit / Gewissenhaftigkeit</t>
  </si>
  <si>
    <t>Koordinationsfähigkeit Lösungsorientierung Strukurierung &amp; Konzeptionalisierung</t>
  </si>
  <si>
    <t>Ambiguitätstoleranz Durchhaltevermögen &amp; Geduld Widerstandsfähigkeit &amp; Belastbarkeit</t>
  </si>
  <si>
    <t>Effizientes Arbeiten Ergebnisorientiertes Denken (Objective and Key Results) Strukturiertes Arbeiten</t>
  </si>
  <si>
    <t>Anwendungsbeispiele aus den Daten</t>
  </si>
  <si>
    <t>Industriefähigkeiten</t>
  </si>
  <si>
    <t xml:space="preserve">IT-Fachkräfte </t>
  </si>
  <si>
    <t>Komplexe Datenanalyse ("Big Data")</t>
  </si>
  <si>
    <t>Datenvisualisierung</t>
  </si>
  <si>
    <t>Maschinelles Lernen</t>
  </si>
  <si>
    <t>Robotik-Entwicklung</t>
  </si>
  <si>
    <t>Smart Hardware</t>
  </si>
  <si>
    <t>Web-Entwicklung</t>
  </si>
  <si>
    <t>User-zentriertes Design</t>
  </si>
  <si>
    <t>Suchmaschinenoptimierung</t>
  </si>
  <si>
    <t>Tech-Translation</t>
  </si>
  <si>
    <t>Vermitteln zwischen Spezialisten und Nicht-Fachleuten</t>
  </si>
  <si>
    <t>Sämtliche Arbeitskräfte</t>
  </si>
  <si>
    <t>Digitale Grundfähigkeiten</t>
  </si>
  <si>
    <t>Virtuelle Kommunikation und Zusammenarbeit</t>
  </si>
  <si>
    <t>Selbstmotivation</t>
  </si>
  <si>
    <t>Agiles Arbeiten</t>
  </si>
  <si>
    <t>Data Literacy</t>
  </si>
  <si>
    <t>Klassische Schlüsselqualifikationen</t>
  </si>
  <si>
    <t>Adaptionsfähigkeit</t>
  </si>
  <si>
    <t>soziale Kompetenz</t>
  </si>
  <si>
    <t>Transdisziplinarität</t>
  </si>
  <si>
    <t>kritisches Denken</t>
  </si>
  <si>
    <t>Problemlösefähigkeit</t>
  </si>
  <si>
    <t>Durchhaltevermögen</t>
  </si>
  <si>
    <t>Teamwork</t>
  </si>
  <si>
    <t>Unternehmerisches Handeln</t>
  </si>
  <si>
    <t>Zeitmanagement</t>
  </si>
  <si>
    <t>Informierter Umgang mit Daten im Netz, die Fähigkeit, Daten planvoll zu sammeln, verwalten und hinterfragen sowie anzuwenden.</t>
  </si>
  <si>
    <t xml:space="preserve">Dieses hat zwei Dimensionen: zum einen das Erkennen realer Probleme, die einer computergestützten Bearbeitung zugänglich sind, und zum anderen die Gestaltung und Implementierung von Lösungsansätzen, die auf Algorithmen beruhen. </t>
  </si>
  <si>
    <t>Computational Thinking</t>
  </si>
  <si>
    <t>Technisch</t>
  </si>
  <si>
    <t>Persönlich</t>
  </si>
  <si>
    <t>IT-Kenntnisse und -Fähigkeiten</t>
  </si>
  <si>
    <t>Statistikkenntnisse</t>
  </si>
  <si>
    <t>Organisations- und Prozessverständnis</t>
  </si>
  <si>
    <t>Fähigkeit zur Interaktion mit mordernen Schnittstellen (Mensch/Maschine bzw. Roboter)</t>
  </si>
  <si>
    <t>Wissensmanagement</t>
  </si>
  <si>
    <t>Interdisziplinäres (Grundlagen-) Wissen über Technologien und Organisationen</t>
  </si>
  <si>
    <t>Spezialwissen über Fertigungsaktivitäten und -prozesse</t>
  </si>
  <si>
    <t>Bewusstsein für IT-Sicherheit und Datenschutz</t>
  </si>
  <si>
    <t>Computerprogrammierungsfertigkeiten/ -kodierungsfähigkeiten</t>
  </si>
  <si>
    <t>Spezialwisen über Technologien</t>
  </si>
  <si>
    <t>Bewusstsein für Ergonomie</t>
  </si>
  <si>
    <t>Verständnis von Rechtsangelegenheiten</t>
  </si>
  <si>
    <t>Selbst- und Zeitmanagement</t>
  </si>
  <si>
    <t>Anpassungsfähigkeit und Fähigkeit zu Veränderungen</t>
  </si>
  <si>
    <t>Teamfähigkeit</t>
  </si>
  <si>
    <t>Soziale Kompetenzen</t>
  </si>
  <si>
    <t>Kommunikationsfähigkeit</t>
  </si>
  <si>
    <t>Vertrauen auf neue Technologien</t>
  </si>
  <si>
    <t>Bewusstsein für kontinuierliche Verbesserung und lebenslanges Lernen</t>
  </si>
  <si>
    <t xml:space="preserve">Future Skills </t>
  </si>
  <si>
    <t>Medienkompetenz</t>
  </si>
  <si>
    <t xml:space="preserve"> um die vielfältigen Angebote zu filtern und kritisch zu hinterfragen</t>
  </si>
  <si>
    <t>Medienreflektion</t>
  </si>
  <si>
    <t>Zusammenarbeit</t>
  </si>
  <si>
    <t>die Fähigkeit, mit anderen Lehrkräften und sonstigen Experten zu kollaborieren</t>
  </si>
  <si>
    <t>die Fähigkeit, digitale Medien reflektiert einzusetzen, auch für die individuelle Förderung der Lernenden</t>
  </si>
  <si>
    <t>Kenntnisse über Urheberrecht, Datenschutz und Datensicherheit sowie Jugendmedienschutz</t>
  </si>
  <si>
    <t>Rechtskenntnisse</t>
  </si>
  <si>
    <t xml:space="preserve"> in der Lage sein, interdisziplinäre Lehrkonzepte zu entwickeln, um Kenntnisse über digitale Technologien wie beispielsweise künstliche Intelligenz oder Big-Data-Analysen in ihre eigenen Fächer zu integrieren und anwendungsorientiert zu vermitteln.</t>
  </si>
  <si>
    <t>Anpassungsfähigkeit</t>
  </si>
  <si>
    <t>Vermittlung von Nachrichtenkompetenz</t>
  </si>
  <si>
    <t xml:space="preserve">Die Fähigkeit, sich in den vielfältigen Informationsangeboten zu orientieren. Angesichts sogenannter „Fake News“ wird es immer wichtiger, Kinder und Jugendliche früh im kritischen Umgang mit Nachrichten und ihren Quellen zu schulen. </t>
  </si>
  <si>
    <t>selbstkritisch Bildungslücken erkennen und diese autonom schließen können, sowie ein gewisses „Lernethos“ zu vermitteln, bei dem die Aneignung neuen Wissens als interessante Herausforderung und nicht als lästige Pflichtübung erscheint.</t>
  </si>
  <si>
    <t>Lernmotivation der Schüler*innen fördern</t>
  </si>
  <si>
    <t>Future Skills</t>
  </si>
  <si>
    <t>Definitionen</t>
  </si>
  <si>
    <t>Eigenverantwotliches Lernen</t>
  </si>
  <si>
    <t>Der Begriff des eigenverantwotlichen Lernens stammt aus der Schulpädagogik und bezeichnet ein handlungsorientiertes Lernen mit Fokus auf Problemlösen, Selbsttätigkeit und Eigenverantwortung. Entscheidungskompetenzen und die Fähigkeit zur Selbstorganisation sollen so gesteigert werden</t>
  </si>
  <si>
    <t>Informelles Lernen</t>
  </si>
  <si>
    <t>Dieser Begriff bezeichnet Lernen ohne ein definiertes Ziel. Das Lernen entsteht als Nebeneffekt anderer aktivitöten, wie es beispielsweise bei der eigentlichen beruflichen Tätigkeit (on-the-job learning) oder bei Kommunikation der Fall ist. Im weiteren Sinne umfasst informelles Lernen auch soziales Lernen und kollaboratives Lernen.</t>
  </si>
  <si>
    <t>digitale Kommunikation</t>
  </si>
  <si>
    <t>Lebenslanges Lernen/Lernagiität</t>
  </si>
  <si>
    <t>Veränderungsbereitschaft/Anpassungsfähigkeit</t>
  </si>
  <si>
    <t>Digitale Anwendungskompetenz</t>
  </si>
  <si>
    <t>Kundenzentriertheit</t>
  </si>
  <si>
    <t>Digitalstrategie</t>
  </si>
  <si>
    <t>Problemlösekompetenz</t>
  </si>
  <si>
    <t>Interpersonelle Zusammenarbeit</t>
  </si>
  <si>
    <t>technisches Grundverständnis</t>
  </si>
  <si>
    <t>(Kognitive) Flexibilität</t>
  </si>
  <si>
    <t>Teamorientierung</t>
  </si>
  <si>
    <t>Digitale Geschäftsmodelle</t>
  </si>
  <si>
    <t>Agilität</t>
  </si>
  <si>
    <t>Kooperationsfähigkeit</t>
  </si>
  <si>
    <t>Umgang mit Komplexität/Ambiguitätstoleranz</t>
  </si>
  <si>
    <t>Entscheidungsfähigkeit</t>
  </si>
  <si>
    <t>Sozialkompetenz</t>
  </si>
  <si>
    <t>Begeisterungs-/Motivationsfähigkeit</t>
  </si>
  <si>
    <t>Networking</t>
  </si>
  <si>
    <t>Systematisches Denken</t>
  </si>
  <si>
    <t>Zuhören</t>
  </si>
  <si>
    <t>Virtuelle Führung</t>
  </si>
  <si>
    <t>Datenbasiertes Denken</t>
  </si>
  <si>
    <t>Empathie</t>
  </si>
  <si>
    <t>Führungsfähigkeit</t>
  </si>
  <si>
    <t>Konfliktfähigkeit</t>
  </si>
  <si>
    <t>Perspektivenwechsel</t>
  </si>
  <si>
    <t>Beziehungsmanagement</t>
  </si>
  <si>
    <t>Frustrationstoleranz</t>
  </si>
  <si>
    <t>Einsatz agiler Methoden</t>
  </si>
  <si>
    <t>Risikobereitschaft</t>
  </si>
  <si>
    <t>Charisma</t>
  </si>
  <si>
    <t>Mich und meine Ideen gut verkaufen, vor fremden Leuten etwas vortragen</t>
  </si>
  <si>
    <t>Communication</t>
  </si>
  <si>
    <t>Mich angemessen benehmen, aus Menschen aaus anderen Kulturen aufgeschlossen zugehen, Fremdsprachen lernen, leicht in Kontakt mit anderen Menschen kommen</t>
  </si>
  <si>
    <t>Creativity</t>
  </si>
  <si>
    <t>Neugierig sein, ungewöhnliche Ideen entwickeln, neue Dinge lernen und mich weiterbilden</t>
  </si>
  <si>
    <t>Critical Thinking</t>
  </si>
  <si>
    <t>Souverän mit Computern umgehen, aus vielen informationen das Wesentliche erkennen, Dinge immer kritisch hinterfragen, knifflige Probleme lösen, im Internet richtige von falschen Informationen unterscheiden, Umweltbewusstes Handeln, Einschätzen, ob Produkte unter fairen Bedingungen hergestellt werden</t>
  </si>
  <si>
    <t>Coolness</t>
  </si>
  <si>
    <t>In stressigen Situationen einen kühlen Kopf bewahren, meine Zeit richtig einteilen, in stressigen Phasen auf mich und meine Gesundheit achten</t>
  </si>
  <si>
    <t>Collaboration</t>
  </si>
  <si>
    <t>Mich in andere hineinversetzen, im Team zusammenarbeiten, Führung übernehmen und andere anleiten, Probleme offen ansprechen</t>
  </si>
  <si>
    <t>Selbstorganisation</t>
  </si>
  <si>
    <t>ist die Fähigkeit, das eigene Handeln aktiv und weitgehend unabhängig von unterstützenden oder störenden Faktoren situationsentsprechend zu realisieren. Es baut auf Selbstständigkeit und Eigenaktivität des Handelnden, auf Selbsterfahrung und Selbstkontrolle, einschließlich der notwendigen Selbstkritik.</t>
  </si>
  <si>
    <t>ist die Fähigkeit konstruktiv, effektiv und bewusst zu kommunizieren, um vorteilhafte Ergebnisse und Lösungen zu erzielen, ohne Kommunikationspartner zu frustrieren. Im Virtuellen ist es die Fähigkeit, in Wort und Schrift zu kommunizieren und dieses den Kanälen anzupassen.</t>
  </si>
  <si>
    <t>Digitale Grundkompetenzen</t>
  </si>
  <si>
    <t>ist die Fähigkeit digitale Daten, Informationen und Inhalte zu speichern, zu managen und zu organisieren sowie mittels digitaler Technologien zu kommunizieren und zu kollaborieren und Probleme zu lösen. Zudem können digitale Inhalte erstellt und Rechte und Lizenzen beachtet sowie Geräte und Daten geschützt werden.</t>
  </si>
  <si>
    <t>ist die Fähigkeit zum selbstgesteuerten Lernen durch Wissen über eigene Lernpräferenzen und die Gestaltund des eigenen Lernprozesses unter Berücksichtigung der Rahmenbedingungen der Organisation.</t>
  </si>
  <si>
    <t>Selbstreflexion</t>
  </si>
  <si>
    <t>bezeichnet die Fähigkeit des Menschen, über die eigene Situation nachzudenken. Reflexionen von äußeren oder inneren Beobachtungen können als Chancen zum Erkennen von Problemen und Ansatzpunkten für Veränderungen angesehen werden.</t>
  </si>
  <si>
    <t>ist die Fähigkeit zur regelmäßigen, systematischen Erfassung und Analyse der Wünsche, Bedürfnisse und Erwartungen der Kunden sowie deren Umsetzung.</t>
  </si>
  <si>
    <t>Resilienz (psychische Widerstandsfähigkeit)</t>
  </si>
  <si>
    <t>ist die Fähigkeit von Menschen, auf Anforderungen in sich ändernden Situationen flexibel und angemessen zu reagieren und stressreiche, frustrierende, schwierige und belastende Situationen ohne psychische Folgeschäden zu meistern.</t>
  </si>
  <si>
    <t>Umgang mit Unsicherheit/Risiko</t>
  </si>
  <si>
    <t>ist die Fähigkeit in Situationen Enscheidungen zu treffen und zu handeln, in denen nur Wahrscheinlichkeiten und Ungewissheit über Ereignisse bestehen.</t>
  </si>
  <si>
    <t>Informationsmanagement</t>
  </si>
  <si>
    <t>ist die Fähigkeit zur Suche, Strukturierung, Speicherung, Verbreitung sowie der Prüfung des Wahrheitsgehalts von Informationen. Qualitätskriterium ist, dass die richtige Information die richtige Person im richtigen Format zur richtigen Zeit erreicht.</t>
  </si>
  <si>
    <t>Verantwortungsbereitschaft</t>
  </si>
  <si>
    <t>ist einerseits das Bewusstsein über die Verpflichtung und Berechtigung zum selbstständigen Handeln und zur Erfüllung einer Aufgabe sowie andererseits die Bereitschaft für damit verbundenen Auswirkungen des eigenen Handelns die Verantwortung zu übernehmen.</t>
  </si>
  <si>
    <t>Umgang mit Komplexität</t>
  </si>
  <si>
    <t>ist die Fähigkeit mit vielen Variablen, deren starker Vernetzung und Abhängigkeit sowie Intransparenz umzugehen. Dadurch können gegenseitig beeinflussende und sogar widersprechende Ziele sowie zunehmende Unsicherheit gehandhabt werden.</t>
  </si>
  <si>
    <t>ist die Überzeugung, das man fähig ist, etwas zu erlernen oder eine bestimmte Aufgabe auszuführen und damit auch schwierige Situationen und Herausforderungen aus eigener Kraft erfolgreich bewältigen zu können.</t>
  </si>
  <si>
    <t>Kritisches Denken</t>
  </si>
  <si>
    <t>ist die Fähigkeit Wertvolles von Wertlosem zu unterscheiden und Hypothesen auf ihre Richtigkeit zu prüfen. Dazu werden Belege und Gegenbelege unabhängig von der eigenen Position bewertet und in eine Schlussfolgerung überführt.</t>
  </si>
  <si>
    <t>Interkulturelle Kompetenz</t>
  </si>
  <si>
    <t>ist die Fähigkeit, mit Individuen und Gruppen anderer Kulturen erfolgreich und angemessen zu interagieren, im engeren Sinne die Fähigkeit zum beidseitig zufriedenstellenden Umgang mit Menschen unterschiedlicher kultureller Orientierung.</t>
  </si>
  <si>
    <t>Netzwerkkompetenz</t>
  </si>
  <si>
    <t>ist die Fähigkeit Netzwerke aufzubauen und zu oflegen, in diesen zu arbeiten und für die eigene Weiterentwicklung zu nutzen.</t>
  </si>
  <si>
    <t>ist die Fähigkeit zur Entwicklung und Ausarbeitung von originellen - d.h. neuen bzw. ungewöhnlichen Ideen. Dabei werden Alternativen zu herkömmlichen Problemlösungswegen herausgearbeitet und realistische, zielgerichtete Entscheidungen getroffen.</t>
  </si>
  <si>
    <t>Konfliktkompetenz</t>
  </si>
  <si>
    <t>ist die Fähigkeit zum Erkennen von Interessengegensätzen, die persönliche Toleranz, Meinungen anderer auch dann noch zuzulassen, wenn sie der eigenen Vorstellung widersprechen sowie die individuelle Bereitschaft zur Konfliktbearbeitung. Dazu gehört auch die eigene Konfliktfähigkeit zu reflektieren sowie die notwendige Kompromissbereitschaft aufzubringen.</t>
  </si>
  <si>
    <t>ist die Fähigkeit, sich treffsicher in die Gedanken- und Gefühlswelt anderer Menschen hineinzuversetzen. Dadurch kann man das Verhalten einzelner Menschen oder ganzer Gemeinschaften (Teams oder Organisationen) besser vorhersagen (antizipieren) und sich gezielt darauf einstellen.</t>
  </si>
  <si>
    <t>Prozessverständnis</t>
  </si>
  <si>
    <t>ist die Fähigkeit zum Verstehen von Prozessen, Abläufen, Zusammenhängen und deren Auswirkungen. Es beschreibt das Vermögen, ein komplexes System gedanklich oder physisch in seine Elemente bzw. Subsysteme zu zerlegen sowie Zusammenhänge aufzudecken und beeinflussbare Variablen und Parameter des Systems zu gestalten.</t>
  </si>
  <si>
    <t>Transferfähigkeit</t>
  </si>
  <si>
    <t>ist die Fähigkeit, verstandene Prinzipien oder Strukturen auf Neues oder Ähnliches zu übertragen, unabhängig von der Situation erinnern und anwenden zu können.</t>
  </si>
  <si>
    <t>ist die Fähigkeit sich im Rahmen der Arbeit mit anderen Gruppen (Teams), Unternehmen und Organisationen so einzubringen, so dass die gemeinsamen Ziele schneller und besser erreicht werden, ohne dabei die eigene Selbstverwirklichung und Unabhängigkeit einzuschränken.</t>
  </si>
  <si>
    <t>Beziehungsgestaltung</t>
  </si>
  <si>
    <t>Achtsamkeit</t>
  </si>
  <si>
    <t>ist die bewusste Wahrnehmung und Konzentration auf das Erleben des aktuellen Momentes ohne zu urteilen. Und zwar mit allem, was dazu gehört: Gedanken, Emotionen, Sinneseindrücke, körperliche Vorgänge und alles, was um Sie herum geschieht.</t>
  </si>
  <si>
    <t>Design mindset</t>
  </si>
  <si>
    <t>ist die Fähigkeit zum Erkennen und Entwickeln von Aufgaben und Arbeitsprozessen zum Erreichen eines gewünschten Ergebnisses. Das Denken zur Entscheidungsfindung und Problemlösen ist durch eine ergebnisorientierte Strategie gekennzeichnet.</t>
  </si>
  <si>
    <t>ist die Fähigkeit zum problemorientierten Arbeitsverhalten durch Integration verschiedener disziplinärer und/oder lebensweltlicher Denkmuster und Handlungsperspektiven.</t>
  </si>
  <si>
    <t>Reputationsmanagement</t>
  </si>
  <si>
    <t>ist die Fähigkeit, den eigenen Ruf inkl. der eigenen Kompetenzen gegenüber allen relevanten Stakeholdern zu planen, aufzubauen, zu pflegen, zu steuern und zu kontrollieren.</t>
  </si>
  <si>
    <t>In der Zusammenarbeit zwischen Menschen ist sie am Ende auch die Voraussetzung für die Wirksamkeit fast aller anderen Kompetenzen. Sie umfasst die Fähigkeit, sich klar und verständlich auszudrücken, anderen zuzuhören und Konflikte kommunikativ lösen zu können.</t>
  </si>
  <si>
    <t xml:space="preserve">Selbstführung. Selbstwahrnehmung durch Reflexion und Verarbeitung von Feedback. Auf dieser Basis autonom und selbstverantwortlich handeln zu können und sich aktiv zu steuern, führt zur Selbstwirksamkeit. </t>
  </si>
  <si>
    <t>Entscheidungskompetenz bedeutet daher, Methodenkompetenzen wie Urteilsfähigkeit und Prozessverständnis nicht nur zu besitzen, sondern durch aktive unternehmerische Entscheidungen zu verwirklichen.</t>
  </si>
  <si>
    <t>Priorisierungskompetenz</t>
  </si>
  <si>
    <t xml:space="preserve">  Fähigkeit,  Wichtiges  von  Unwichtigem, Richtiges von Falschem, Dringendes von weniger Dringendem unterscheiden zu können.   Korrespondierend gehören  dazu  Fähigkeiten  wie  Situationssensibilität und Deutungskraft. Diese Kompetenz wird teilweise auch als  Selektionskompetenz  bezeichnet, da  es auch darum geht,  aus der  Fülle der Informationen, die relevanten zu erkennen.</t>
  </si>
  <si>
    <t>Veränderungsfähigkeit</t>
  </si>
  <si>
    <t>bedeutet, die  Unsicherheit aushalten zu können,  die  aus  einer  sich  ständig  wandelnden Umwelt auf Menschen und Organisationen einwirkt. Das gelingt, indem auch ein gewisses Maß an Sicherheit  geschaffen  wird,  das  einen selbst und die Mitarbeiter im Unternehmen in die Lage versetzt, sich den Veränderungen nicht nur anpassen, sondern sie auch selbst auslösen zu können.</t>
  </si>
  <si>
    <t>Wissen</t>
  </si>
  <si>
    <t>Um die Zukunft zu gestalten, muss man die Gegenwart kennen. Es braucht also ein Grundlagenwissen und damit auch das Wissen, was man nicht weiss. Bei einer sich rasant verändernden Welt sind auch Werkzeuge wichtig, sich schnell neues Wissen anzueignen.</t>
  </si>
  <si>
    <t>Wollen</t>
  </si>
  <si>
    <t>Ziele sind für die Zukunftsgestaltung unerlässlich. Durch Introspektion können eigene  Wünsche  und  Bedürfnisse  reflektiert und Ziele besser formuliert werden. Es braucht neue Ideen und nicht das Gefühl, dass «alles schon erfunden wurde», was gesellschaftliches Leben betrifft. Sind diese neuen Ideen von gemeinschaftlichen Werten geprägt, ist das zum Vorteil aller.</t>
  </si>
  <si>
    <t>Wirken</t>
  </si>
  <si>
    <t>Um die Diskrepanz zwischen der Gegenwart  und  formulierten  Zielen  zu  verringern, ist konkretes Verhalten gefragt. Dafür ist Selbstwirksamkeit notwendig, der Glaube daran,  mit  eigenen  Kompetenzen  etwas  verändern zu können. Für die tatsächliche Umsetzung sind praktische Fähigkeiten nötig – von handwerklichen Kompetenzen bis hin zu organisatorischen Fertigkeiten. Schliesslich sind soziale Kompetenzen  notwendig,  um  Entscheidungen in der Gruppe zu fällen und umzusetzen.</t>
  </si>
  <si>
    <t>Klassische Fähigkeiten</t>
  </si>
  <si>
    <t>für privates/berufliches Vorankommen im digitalen Wandel. Soziale Schlüsselqualifikationen, die im neuen Umfeld noch wichtiger werden</t>
  </si>
  <si>
    <t>Eigenintitiative, Teamwork, Zeitmanagement</t>
  </si>
  <si>
    <t>Durchhaltevermögen, Kollaboration mit Anderen</t>
  </si>
  <si>
    <t>Transdisziplinarität, Design Mindset, kritisches Denken</t>
  </si>
  <si>
    <t>adaptiv Denken, soziale/interkulturelle Kompetenz</t>
  </si>
  <si>
    <t>Schlüsselqualifikationen und souveräner Alltagsumgang. Digitale Grundfähigkeiten, die möglichst alle Menschen beherrschen sollten</t>
  </si>
  <si>
    <t>Digitale Literalität</t>
  </si>
  <si>
    <t>Daten erfassen, erkunden, interpretieren, analysieren</t>
  </si>
  <si>
    <t>Digitales Lernen</t>
  </si>
  <si>
    <t>Selbstmotivation, agiles Arbeiten, digitale Interaktion</t>
  </si>
  <si>
    <t>Kollaboration</t>
  </si>
  <si>
    <t>Empathie, Kommunikation, virtuelle Zusammenarbeit</t>
  </si>
  <si>
    <t>Digitale Spezialkompetenzen</t>
  </si>
  <si>
    <t>Gestaltung fortschrittlich-transformativer TechnologienTech-Skills, die über Wirtschaftsbranchen hinweg neue Berufsprofile eröffnen</t>
  </si>
  <si>
    <t>Komplexe Datenanalyse</t>
  </si>
  <si>
    <t>Big Data, Statistik, Datenvisualisierung</t>
  </si>
  <si>
    <t>User-zentriertes Design, Suchmaschinenoptimierung</t>
  </si>
  <si>
    <t>Tech-Skills</t>
  </si>
  <si>
    <t>Maschinelles Lernen, Robotik-Entwicklung, Smart Hardware</t>
  </si>
  <si>
    <t>Vermittlen zwischen Spezialisten und Nicht-Fachleuten</t>
  </si>
  <si>
    <t>Future Skills und Definitionen</t>
  </si>
  <si>
    <t>Kategorie</t>
  </si>
  <si>
    <t>Fähigkeit</t>
  </si>
  <si>
    <t>Physische Komponenten für „intelligente“ Hardware-Software-Systeme („Internet of Things“), z.B. Roboter, entwickeln</t>
  </si>
  <si>
    <t>Smart Hardware-/ Robotik-Entwicklung</t>
  </si>
  <si>
    <t>Programmiersprachen zur Back- und Frontend-Entwicklung für WebApplikationen (insbesondere mobil) beherrschen</t>
  </si>
  <si>
    <t>Produkte so entwerfen, dass sie auf eine optimierte Funktionalität bei intuitiver Anwendbarkeit und somit attraktive Nutzererfahrung abzielen</t>
  </si>
  <si>
    <t>Nutzerzentriertes Designen (UX)</t>
  </si>
  <si>
    <t>Konzeption und Administration vernetzter IT-Systeme</t>
  </si>
  <si>
    <t>Komplexe IT-Infrastruktur, auch in der Cloud, mit Schnittstellen zu weiteren IT-Systemen aufsetzen sowie kontinuierlich verwalten und weiterentwickeln</t>
  </si>
  <si>
    <t>Blockchain-Technologie-Entwicklung</t>
  </si>
  <si>
    <t>Dezentrale Datenbanken („Distributed Ledgers“) mit Hilfe der Blockchain-Technologie aufbauen</t>
  </si>
  <si>
    <t>Zwischen Technologie-Experten und involvierten Nicht-Fachleuten moderieren</t>
  </si>
  <si>
    <t>Grundlegende digitale Skills beherrschen, z.B. sorgsamer Umgang mit digitalen persönlichen Daten, Nutzen gängiger Software, Interagieren mit KI</t>
  </si>
  <si>
    <t>Digital Literacy</t>
  </si>
  <si>
    <t>Digitale Interaktion</t>
  </si>
  <si>
    <t>Bei Interaktion über Online-Kanäle andere verstehen und sich ihnen gegenüber angemessen verhalten („Digitaler Knigge“)</t>
  </si>
  <si>
    <t>Unabhängig von räumlicher Nähe und über verschiedene Disziplinen und Kulturen hinweg effektiv und effizient in Projekten zusammenarbeiten, um als Team bessere Resultate als Einzelpersonen zu erzielen</t>
  </si>
  <si>
    <t>In einem für ein Endprodukt verantwortlichen Team iterativ („Rapid Prototyping“) genau das erarbeiten, was dem Kunden Mehrwert stiftet</t>
  </si>
  <si>
    <t>Digital Learning</t>
  </si>
  <si>
    <t>Aus einer Vielzahl digitaler Informationen valides Wissen zu ausgewählten Themengebieten aufbauen</t>
  </si>
  <si>
    <t>Digital Ethics</t>
  </si>
  <si>
    <t>Digitale Informationen sowie Auswirkungen des eigenen digitalen Handelns kritisch hinterfragen und entsprechende ethische Entscheidungen treffen</t>
  </si>
  <si>
    <t>Konkrete Aufgabenstellungen, für die es keinen vorgefertigten Lösungsansatz gibt, durch einen strukturierten Ansatz und Urteilskraft lösen</t>
  </si>
  <si>
    <t>Originelle Verbesserungsideen (z.B. für bestehende Geschäftsprozesse) oder Ideen für Innovationen (z.B. für neue Produkte) entwickeln</t>
  </si>
  <si>
    <t>Unternehmerisches Handeln &amp; Eigeninitiative</t>
  </si>
  <si>
    <t>Eigenständig und aus eigenem Antrieb im Sinne eines Projekts oder einer Organisation arbeiten</t>
  </si>
  <si>
    <t>Sich auf neue (technologische) Entwicklungen einlassen, sie vorteilhaft nutzen und auf verschiedene Situationen transferieren können</t>
  </si>
  <si>
    <t>Übernommene Aufgaben, z.B. herausfordernde Projekte, fokussiert, verantwortlich und auch gegen Widerstände zu Ende führen</t>
  </si>
  <si>
    <t>Große Datenmengen effizient mit analytischen Methoden untersuchen, um Informationen zu gewinnen; dies umfasst auch das Entwickeln von Künstlicher Intelligenz (KI)</t>
  </si>
  <si>
    <t>Managen der zunehmenden Komplexität in der Zusammenarbeit</t>
  </si>
  <si>
    <t>Projektarbeit etc.</t>
  </si>
  <si>
    <t>Anpassung der Führungskultur an flexible Arbeitsmodelle</t>
  </si>
  <si>
    <t>Entwicklung neuer Formen der Kooperation und Vernetzung</t>
  </si>
  <si>
    <t>Anpassung der Unternehmenskultur</t>
  </si>
  <si>
    <t>Managen der zunehmenden Komplexität in Prozessen</t>
  </si>
  <si>
    <t>Organisation zeitlich und räumlich unabhängiger Arbeitsmodelle</t>
  </si>
  <si>
    <t>Anpassung bestehender Arbeitsprozesse an die sich verändernden Wertschöpfungsketten</t>
  </si>
  <si>
    <t>Integration der mobilen Formen des Arbeitens in bestehenden Arbeitskulturen</t>
  </si>
  <si>
    <t>Umgang mit den zunehmend fließenden Grenzen zwischen Arbeit und Freizeit</t>
  </si>
  <si>
    <t>Integration der Kundenanforderungen in die Arbeitsprozesse</t>
  </si>
  <si>
    <t xml:space="preserve">Umgang mit zunehmender Variabilität der Beschäftigungsverhältnisse </t>
  </si>
  <si>
    <t>Freelancer etc.</t>
  </si>
  <si>
    <t>Umgang mit der zunehmenden Demokratisierung der Entscheidungsprozesse</t>
  </si>
  <si>
    <t>Bereitschaft, sich auf Veränderungen aktiv einzulassen</t>
  </si>
  <si>
    <t>Fähigkeit zum Umgang mit Komplexität</t>
  </si>
  <si>
    <t>Fähigkeit, mit Unsicherheiten/Risiken umzugehen</t>
  </si>
  <si>
    <t>Fähigkeit, in Zusammenhängen zu denken</t>
  </si>
  <si>
    <t>Selbstmanagement</t>
  </si>
  <si>
    <t>Lernbereitschaft "ein Leben lang"</t>
  </si>
  <si>
    <t>Teamfähigkeit in unterschiedlichen Teamformen</t>
  </si>
  <si>
    <t>Bereitschaft, Verantwortung zu übernehmen</t>
  </si>
  <si>
    <t>Richtige Bedienung von Anwendungsprogrammen</t>
  </si>
  <si>
    <t>z.B. Office, SAP</t>
  </si>
  <si>
    <t>Allgemeine Handhabung digitaler Technik</t>
  </si>
  <si>
    <t>Datenschutz im Internet</t>
  </si>
  <si>
    <t>Digitalisierung in Wirtschaft und Gesellschaft</t>
  </si>
  <si>
    <t>Technische Grundlagen</t>
  </si>
  <si>
    <t>z.B. Firewall einrichten, Programmiersprachen</t>
  </si>
  <si>
    <t>Rechtliche Grundlagen im Internet</t>
  </si>
  <si>
    <t>z.B. Urheberrecht</t>
  </si>
  <si>
    <t>Richtiges Verhalten in Chats und Sozialen Netzwerken</t>
  </si>
  <si>
    <t>Future Skills - Digitale Kompetenzen</t>
  </si>
  <si>
    <t>Future Skill</t>
  </si>
  <si>
    <t>technisch versiert und technologieaffin</t>
  </si>
  <si>
    <t xml:space="preserve">Je technisch versierter und technologieaffiner ein Talent ist, desto besser für den persönlichen Marktwert und die Karriere. </t>
  </si>
  <si>
    <t>"Mit der digitalen Transformation wird es in zukunft kaum einen Arbeitsplatz geben, der nicht von IT durchdrungen ist", konstatiert hierzu der Aufsichtsratschef des Technologiekonzerns Bosch. Dabe muss im Sinne einer differenzierten Betrachtung berücksichtigt werden, dass digitale "User-Kompetenzen", über die insbesondere jüngere Generationen als "Digital Natives" verfügen, nicht bedeutungsgleich sind mit digitalen "Gestaltungskompetenzen". Letztere sind erforderlich, um eigenständig digitale Geschäftsprozesse und -modelle weiter zu entwickeln, neu zu gestalten oder disruptive Ideen und Visionen entwickeln und umsetzen zu können. Das bedeutet also, dass auch bei jüngeren Generationen eine zielgerichtete Ausbildung zum Erwerb eines Grundverständnisses von IT im Sinne von "Gestaltungskompetenzen" investiert werden sollte.</t>
  </si>
  <si>
    <t>solides Grundverständnis von IT als Querschnittsqualifizierung und Gestaltungskompetenzen</t>
  </si>
  <si>
    <t>hohe Adaptibilität und Lernbereitschaft</t>
  </si>
  <si>
    <t>Lebenslanges Lernen wird zu einer übergreifenden Basiskompetenz, die als "Enabler" für den Erwerb anderer Kompetenzen erforderlich ist. Dabei gilt, das Lernen gelernt sowie kontinuierlich geübt werden und damit in Form fortlaufender Veränderungen und Herausforderungen in den Arbeitsalltag integriert werden muss.</t>
  </si>
  <si>
    <t>sektoren-, branchen- und unternehmensübergreifendes Arbeiten</t>
  </si>
  <si>
    <t>für Kooperationen erforderlich. Hierfür sind insbesondere Sozial- und Methodenkompetenzen wie etwa die Fähigkeit zur Areit in diversen teams, Offenheit, Anpassungsfähigkeit und auch interkulturelle Kompetenzen gefragt.</t>
  </si>
  <si>
    <t>Interdisziplinäres und funktionsübergreifendes Arbeiten</t>
  </si>
  <si>
    <t xml:space="preserve">Insbesondere Empathie, der zielgerichtete Umgang mit Emotionen, Kreativität, Innovationsfähigkeit, die Fähigkeit zum Umgang mit Komplexität und Ambiguität sowie strategisches und unternehmerisches Denken und Handeln sind wichtig, um uns nachhaltig von Robotern, Maschinen und künstlicher Intelligenz zu unterscheiden. </t>
  </si>
  <si>
    <t>Selbstmanagement (Selbstreflexion und Eigenverantwortung sowie strategisches Karrieremanagement)</t>
  </si>
  <si>
    <t>Die Eigenverantwortung für die eigene Arbeitsmarktfähigkeit sowie die vorausschauende Aneignung von nachgefragten Kompetenzen werden erfolgsentscheidend für den persönlichen Werdegang sein. Individuen sollten daher zu "Unternehmern an der eigenen Humanressource" werden und den "Wert" und damit Hebel zum "Werterhalt- und -steigerung" ihrer Kompetenzen im Blickfeld haben.</t>
  </si>
  <si>
    <t>fachliche, methodische und soziale Kompetenzen, die in der digitalen Wirtschaft zukünftig an Bedeutung gewinnen werden, doch bislang nur knapp am Arbeitsmarkt verfügbar sind.</t>
  </si>
  <si>
    <t>Hot Future Skills</t>
  </si>
  <si>
    <t>analytische Kompetenzen</t>
  </si>
  <si>
    <t>übergreifendes technologisches Verständnis</t>
  </si>
  <si>
    <t>Kompetenzen zum zielgerichteten Umgang in der Mensch-Maschine-Interaktion</t>
  </si>
  <si>
    <t>übergreifende IT-Kompetenzen</t>
  </si>
  <si>
    <t>zielgerichteter Umgang mit Big Data</t>
  </si>
  <si>
    <t>Kompetenzen zum zielgerichteten Umgang mit künstlicher Intelligenz</t>
  </si>
  <si>
    <t>IT-Security-Kompetenzen</t>
  </si>
  <si>
    <t>Fähigkeiten zur interdisziplinären Zusammenarbeit</t>
  </si>
  <si>
    <t>Kreativitäts- und Innovationskompetenz</t>
  </si>
  <si>
    <t>Flexibilität und Anpassungsfähigkeit</t>
  </si>
  <si>
    <t>Virtuelles Arbeiten</t>
  </si>
  <si>
    <t>ist die Fähigkeit mit unterschiedlichen Menschen in produktive Kommunikations- &amp; Kooperationsbeziehungen zu treten und diese auch langfristig aufrecht zu erhalten.</t>
  </si>
  <si>
    <t xml:space="preserve">Unternehmerisch Handeln </t>
  </si>
  <si>
    <t>Agile Arbeitsweisen</t>
  </si>
  <si>
    <t>Methodik</t>
  </si>
  <si>
    <t>datenbasierten Analyse und Validierung von über einer Million Stellenausschreibungen in Baden-Württemberg 2018-2020</t>
  </si>
  <si>
    <t>Daten- und Literaturanalyse</t>
  </si>
  <si>
    <t>Analyse einer Umfrage</t>
  </si>
  <si>
    <t xml:space="preserve">repräsentativen Online-Erhebung des SINUS-Instituts, Umfrage bei Jugendlichen und junge Erwachsenen </t>
  </si>
  <si>
    <t>Literaturrecherche und darauf aufbauend zweiteilige Delphi-Befragungen</t>
  </si>
  <si>
    <t xml:space="preserve"> Metastudie basierend auf Umfragen und Interviews der letzten Jahre im deutschsprachigen (DACH) Raum mit Personal-Experten und Führungskräften durchgeführt wurden</t>
  </si>
  <si>
    <t>Entwicklung von 4 Szenarien für die Zukunft der Schweiz (2050) und Ableitung der jeweils notwendigen Kompetenzen. Dann Umfrage über aktuelle Vermittlung dieser Kompetenzen</t>
  </si>
  <si>
    <t>Analyse einer repräsentativen Bevölkerungsumfrage wird mit einschlägiger Forschungsliteratur und dem Kontext aktueller deutscher Debatten, Fakten und Beispielen in Verbindung gebracht.</t>
  </si>
  <si>
    <t>Kombination aus quantitativem und qualitativem Vorgehen: Workshop mit 40 Teilnehmern. Dann Online-Befragung von Unternehmen. 20 leitfadengestützte Experteninterviews mit Personalverantwortlichen</t>
  </si>
  <si>
    <t>Online Umfrage</t>
  </si>
  <si>
    <t>Auswertungen der bitkom Research Daten (Befragungen)</t>
  </si>
  <si>
    <t>Erhebung Ist-Kenntnisstand: Online Befragung unter 342 Studierenden. Sekundärdatenerhebung: Auswertung existierender nationaler und internationaler Studien und Literatur. Primärdatenerhebung: Experteninterviews mit 60 Experten</t>
  </si>
  <si>
    <t>Analyse von Interviewdaten, dann Validierung von Erxpert*innen</t>
  </si>
  <si>
    <t xml:space="preserve">Nr. </t>
  </si>
  <si>
    <t>x</t>
  </si>
  <si>
    <t>(x)</t>
  </si>
  <si>
    <t>TOT</t>
  </si>
  <si>
    <t xml:space="preserve">x* </t>
  </si>
  <si>
    <t>x*</t>
  </si>
  <si>
    <t xml:space="preserve">x </t>
  </si>
  <si>
    <t>Subjektbezogene Kompetenzen</t>
  </si>
  <si>
    <t>Organisationsbezogene Kompetenzen</t>
  </si>
  <si>
    <t>Matches TOT</t>
  </si>
  <si>
    <t>Fachkompetenzen</t>
  </si>
  <si>
    <t xml:space="preserve">Technologische Fachkompetenzen </t>
  </si>
  <si>
    <t>x**</t>
  </si>
  <si>
    <t>x***</t>
  </si>
  <si>
    <t>Individuell-objektbezogene Kompetenzen</t>
  </si>
  <si>
    <t>* Risikobereitschaft, ** virtuelle Kooperation, *** speziell für Künstliche Intelligenz</t>
  </si>
  <si>
    <t>Zuordnungsquotient:</t>
  </si>
  <si>
    <t>Anzahl Kompetenzen</t>
  </si>
  <si>
    <t>Zuordnungsquotient</t>
  </si>
  <si>
    <t>Vermittlung</t>
  </si>
  <si>
    <t>Medienkritik</t>
  </si>
  <si>
    <t>analytisch</t>
  </si>
  <si>
    <t>reflexiv</t>
  </si>
  <si>
    <t>ethisch</t>
  </si>
  <si>
    <t>Medienkunde</t>
  </si>
  <si>
    <t>informativ</t>
  </si>
  <si>
    <t>instrumentell-qualifikatorisch</t>
  </si>
  <si>
    <t>Mediennutzung</t>
  </si>
  <si>
    <t>rezeptiv, anwenden</t>
  </si>
  <si>
    <t>interaktiv, anbieten</t>
  </si>
  <si>
    <t>Mediengestaltung</t>
  </si>
  <si>
    <t>innovativ</t>
  </si>
  <si>
    <t>kreativ</t>
  </si>
  <si>
    <t>Beschreibung</t>
  </si>
  <si>
    <t>angemessenes Erfassen von gesellschaftlichen Prozessen</t>
  </si>
  <si>
    <t>das Analysierte auf sich und sein Handeln beziehen</t>
  </si>
  <si>
    <t>Abklärung der Analyse und Refexion auf soziale Verantwortung</t>
  </si>
  <si>
    <t>Wissen über Abläufe und Strukturen, z.B. wie arbeiten Journalisten</t>
  </si>
  <si>
    <t>Wissen über die Bedienung bzw. technische Handhabung</t>
  </si>
  <si>
    <t>Wissen über Medien und Mediensysteme</t>
  </si>
  <si>
    <t>"Über-die-Grenzen-der- Kommunikations-Routine-Gehen", ästhetische Varianten</t>
  </si>
  <si>
    <t>Veränderungen und Weiterentwicklung des Mediensystems</t>
  </si>
  <si>
    <t>Programm-Nutzungskompetenz, Rezeption</t>
  </si>
  <si>
    <t>interaktives Handeln - geht über rezeptiv-wahrnehmende Nutzung hinaus</t>
  </si>
  <si>
    <t>Einordnung Baacke</t>
  </si>
  <si>
    <t>Digitalkompetenz  ist die Fähigkeit, digitale Medien zu nutzen, produktiv gestaltend zu entwickeln, für das eigene Leben einzusetzen und reflektorisch, kritisch und analytisch ihre Wirkungsweise in Bezug auf die Einzelne/ den Einzelnen und die Gesellschaft als Ganzes zu verstehen sowie die Kenntnis über die Potenziale und Grenzen digitaler Medien und ihrer Wirkungsweisen. (Mittelwert: 4,5 von 5, Standardabweichung:  0,80) Digitalkompetenz umfasst Medien- und Informationskompetenzen. Als Future Skill bezieht sie sich vor allem auf a) das Wissen um digitale Medien und deren (auch gesellschaftliche) Wirkungsweisen, b) die Anwendungskompetenz, c) die Kompetenz, mithilfe digitaler Medien Kommunikation und Zusammenarbeit zu gestalten sowie d) eine kritische Haltung gegenüber der eigenen Nutzung, der Gestaltung, der gesellschaftlichen Bedeutung, der Informationsqualität und e) deren Bedeutung für das eigene Leben und das der Gesellschaft als Ganzes sowie f) den gesellschaftlichen Wirkungs- und Machtmechanismen, die Digitalisierung bewirkt.</t>
  </si>
  <si>
    <t>c) die Kompetenz, mithilfe digitaler Medien Kommunikation und Zusammenarbeit zu gestalten</t>
  </si>
  <si>
    <t>d) eine kritische Haltung gegenüber der eigenen Nutzung, der Gestaltung, der gesellschaftlichen Bedeutung, der Informationsqualität</t>
  </si>
  <si>
    <t xml:space="preserve">e) eine kritische Haltung gegenüber deren Bedeutung für das eigene Leben und das der Gesellschaft als Ganzes </t>
  </si>
  <si>
    <t>f) eine kritische Haltung gegenüber den gesellschaftlichen Wirkungs- und Machtmechanismen, die Digitalisierung bewirkt</t>
  </si>
  <si>
    <t>b) die Anwendungskompetenz</t>
  </si>
  <si>
    <t>a) das Wissen um digitale Medien und deren (auch gesellschaftliche) Wirkungsweisen</t>
  </si>
  <si>
    <t>siehe Unterdimensionen</t>
  </si>
  <si>
    <t>A</t>
  </si>
  <si>
    <t>A1</t>
  </si>
  <si>
    <t>A2</t>
  </si>
  <si>
    <t>A3</t>
  </si>
  <si>
    <t>B</t>
  </si>
  <si>
    <t>B1</t>
  </si>
  <si>
    <t>B2</t>
  </si>
  <si>
    <t>C</t>
  </si>
  <si>
    <t>C1</t>
  </si>
  <si>
    <t>C2</t>
  </si>
  <si>
    <t>D</t>
  </si>
  <si>
    <t>D1</t>
  </si>
  <si>
    <t>D2</t>
  </si>
  <si>
    <t xml:space="preserve">Die Entwicklung und der Einsatz neuer Technologien ist die Grundlage für die erfolgreiche Gestaltung des Strukturwandels und der digitalen Transformation. Entscheidend ist, dass möglichst viele Menschen souverän und kompetent mit digitalen Technologien und neuen Arbeitsformen umgehen wollen und können. Digitale Schlüsselqualifikationen umfassen Fähigkeiten und Wissen, durch die Menschen in der Lage sind, sich in einer digitalisierten Umgebung zurechtzufinden und aktiv an ihrer Gestaltung mitzuwirken. </t>
  </si>
  <si>
    <t>Digitale Informationssuche / -bewertung / -auswahl, Kritischer Datenumgang inkl. Ethik, Online-Sicherheit inkl. digitale Identität</t>
  </si>
  <si>
    <t>Digitale Interaktion (Online-Meeting, Online-Workshop), (Digitale) Teamfähigkeit, Kollegiale (digitale) Zusammenarbeit</t>
  </si>
  <si>
    <t>Anwendungssysteme (Microsoft Office), Betriebssysteme (Microsoft Windows), Datenschutz (DSGVO)</t>
  </si>
  <si>
    <t>Objektorientierte Programmierung (Java, C++), Web-Programmierung (JavaScript)</t>
  </si>
  <si>
    <t>Agile Methoden, Agiles Projektmanagement, Product Ownership</t>
  </si>
  <si>
    <t>keine Zuordnung</t>
  </si>
  <si>
    <t>Digitale Informationssuche / -bewertung / -auswahl</t>
  </si>
  <si>
    <t>Kritischer Datenumgang inkl. Ethik</t>
  </si>
  <si>
    <t>Online-Sicherheit inkl. digitale Identität</t>
  </si>
  <si>
    <t>s.u.</t>
  </si>
  <si>
    <t>Future Skills Profile - STIFTERVERBAND</t>
  </si>
  <si>
    <t>Definition - STIFTERVERBAND</t>
  </si>
  <si>
    <t>Future Skills im Bildungssektor - KMK</t>
  </si>
  <si>
    <t>„Future Skills“ für die Industrie 4.0 - VDI (Verband deutscher Ingenieure)</t>
  </si>
  <si>
    <t>Souverän mit Computern umgehen</t>
  </si>
  <si>
    <t>im Internet richtige von falschen Informationen unterscheiden</t>
  </si>
  <si>
    <t>die Fähigkeit, digitale Daten, Informationen und Inhalte zu speichern, zu managen und zu organisieren</t>
  </si>
  <si>
    <t>die Fähigkeit, mittels digitaler Technologien zu kommunizieren und zu kollaborieren und Probleme zu lösen</t>
  </si>
  <si>
    <t>Zudem können digitale Inhalte erstellt und Rechte und Lizenzen beachtet sowie Geräte und Daten geschützt werden.</t>
  </si>
  <si>
    <t>keine Definition</t>
  </si>
  <si>
    <t>Zuordnung Baacke</t>
  </si>
  <si>
    <t>Beschreibung fehlt</t>
  </si>
  <si>
    <t>Big Data</t>
  </si>
  <si>
    <t>Aufbau validen Wissens aus einer Vielzahl digitaler Informationen</t>
  </si>
  <si>
    <t>Verarbeitung und Analyse von Daten und Informationen</t>
  </si>
  <si>
    <t>...produktiv gestaltend entwickeln</t>
  </si>
  <si>
    <t>C1*</t>
  </si>
  <si>
    <t>B2*</t>
  </si>
  <si>
    <t>*Zuordnung C1 möglich</t>
  </si>
  <si>
    <t>A1*</t>
  </si>
  <si>
    <t>*weitere Zuordnung B1</t>
  </si>
  <si>
    <t>C2*</t>
  </si>
  <si>
    <t>*weitere Zuordnung D1</t>
  </si>
  <si>
    <t>* weitere Zuordnung: C2</t>
  </si>
  <si>
    <t xml:space="preserve">Kritische Auseinandersetzung mit den Inhalten von Medien </t>
  </si>
  <si>
    <t>innovativen Veränderungen und Entwicklungen und kreative ästhetische Varianten</t>
  </si>
  <si>
    <t>Nennungen TOT</t>
  </si>
  <si>
    <t>Medien anwenden und interaktive Angebote nutzen</t>
  </si>
  <si>
    <t>Bez.</t>
  </si>
  <si>
    <t>Transformative Kompetenzen</t>
  </si>
  <si>
    <t>Urteilsfähigkeit</t>
  </si>
  <si>
    <t>Missionsorientierung</t>
  </si>
  <si>
    <t>Veränderungskompetenz</t>
  </si>
  <si>
    <t>Dialog- und Konfliktfähigkeit</t>
  </si>
  <si>
    <t>Data Analytics &amp; KI</t>
  </si>
  <si>
    <t>Analyse und Auswertung großer Datenmengen (Big Data), um faktenbasierte Entscheidungsfindung zu fördern. Dies umfasst das Entwickeln von Künstlicher Intelligenz (KI) und die Nutzung von Machine Learning</t>
  </si>
  <si>
    <t>geringfügige Änderung - keine neue Zuordnung nötig</t>
  </si>
  <si>
    <t>Hardware-/ Robotikentwicklung</t>
  </si>
  <si>
    <t>Konstruktion physischer Komponenten für „intelligente“ Hardware-Software-Systeme (z.B. Internet of Things, Robotik)</t>
  </si>
  <si>
    <t>Anwendung von Programmiersprachen zur Back- und Frontend-Entwicklung von Applikationen, inkl. embedded Software für IoT-Applikationen</t>
  </si>
  <si>
    <t>Nutzerzentriertes Design</t>
  </si>
  <si>
    <t>Erstellung von Produkte mit Fokus auf eine optimierte Funktionalität bei intuitiver Anwendbarkeit und somit attraktive Nutzerfahrung (UX)</t>
  </si>
  <si>
    <t>IT-Architektur</t>
  </si>
  <si>
    <t>Aufbau, Betrieb und Sicherung von komplexen IT-Infrastrukturen (Hardware, Software, Cloudlösungen, Blockchain)</t>
  </si>
  <si>
    <t>in IT-Architektur integriert</t>
  </si>
  <si>
    <t>fällt weg</t>
  </si>
  <si>
    <t>neue Skill</t>
  </si>
  <si>
    <t>Quantencomputing</t>
  </si>
  <si>
    <t>Entwicklung und zielgerichtete Nutzung von Quantencomputern zur effizienten Lösung komplexer Arbeitsprozesse (Datenanalyse, Faktorisierung)</t>
  </si>
  <si>
    <t>Beherrschen von grundlegenden digitalen Fähigkeiten, z.B. sorgsamer Umgang mit digitalen persönlichen Daten, Verständnis von grundlegenden Sicherheitsregeln im Netz, Nutzen gängiger Software</t>
  </si>
  <si>
    <t>Digitale Kollaboration</t>
  </si>
  <si>
    <t>Nutzung von Onlinekanälen zur effizienten Interaktion, Kollaboration und kommunikation mit anderen; effektive und effiziente Zusammenarbeit unabhängig von räumlicher Nähe; angemessene Etikette bei digitaler Interaktion</t>
  </si>
  <si>
    <t>in "Digitale Kollaboration" integriert</t>
  </si>
  <si>
    <t>"Dig. Interaktion" wurde integriert; Zuordnung prüfen</t>
  </si>
  <si>
    <t>Nutzerorientierte, selbstverantwortliche und iterative Zusammenarbeit in Teams unter Nutzung agiler Arbeitsmethoden</t>
  </si>
  <si>
    <t>Verständnis und Einordnen digitaler Inforationen; Deutung von Informationen unterschiedlicher digitaler Quellen; Aufbau von Wissen in ausgewählten Themengebieten; Nutzung von Lern-Software</t>
  </si>
  <si>
    <t>ausführlichere Formulierung; Zuordnung prüfen</t>
  </si>
  <si>
    <t>Kritisches Hinterfragen von digitalen Informationen und Auswirkungen des eigenen digitalen Handelns sowie entsprechende Entscheidungsfindung</t>
  </si>
  <si>
    <t>Lösungsfähigkeit</t>
  </si>
  <si>
    <t>Lösen von konkreten Aufgabenstellungen, für die es keinen vorgefertigten Lösungsansatz gibt, durch Urteilskraft und einen strukturierten Ansatz</t>
  </si>
  <si>
    <t>Entwickeln von originellen Verbesserungsideen (z.B. für bestehende Geschäfts- oder Kommunikationsprozesse) oder Ideen für Innovationen (z.B. für neue Produkte)</t>
  </si>
  <si>
    <t>Eigenständiges Handeln und Arbeiten aus eigenem Antrieb; hohe Selbstwirksamkeit. Eigenverantwortung für Endresultate und Prozesse (Ownership)</t>
  </si>
  <si>
    <t>Interkulturelle Kommunikation</t>
  </si>
  <si>
    <t>Zielgerichtete und nuancierte Verständigung zwischen diversen Gruppen, Fremdsprachenfähigkeiten; Kompetenz und Sensibilität, das Gesagte auf den Zuhörenden zuzuschneiden</t>
  </si>
  <si>
    <t>Meistern schwieriger Situationen und Widerstände ohne anhaltende Beeinträchtigung; fokussierte und verantwortliche Erledigung übernommener Aufgaben, frühes Erkennen und Adressieren von Risiken, Adaptionsfähigkeit; Souveränität gegenüber technologischen oder gesellschaftlichen Veränderungen</t>
  </si>
  <si>
    <t>Reflexion von gesellschaftlichen Herausforderungen (ökologische, soziale, demokratische Ziele, UN Sustainable Development Goals, nachhaltige Kreislaufwirtschaft, Energy Literacy); bewerten wissenschaftlicher Erkenntnisse und medialer Berichterstattung</t>
  </si>
  <si>
    <t>Generieren von Innovationen (Produkten, Dienstleistungen, Prozesse, Aktivitäten) im beruflichen oder privaten Kontext, um zur Bewältigung gesellschaftlicher Herausforderungen beizutragen und damit auch Unabhängigkeit sicherzustellen (z.B. bei Cyberangriffen oder Änderungen an bestimmten Lieferketten usw.), hinterfragen des Status quo und Umsetzen neuer Ideen</t>
  </si>
  <si>
    <t>Entwicklung einer Mission; Schaffung eines Missinsnarrativs; Fähigkeit, Menschen zu inspirieren, zu überzeugen und zu bewegen</t>
  </si>
  <si>
    <t>Entwicklung von Strategien für die Umsetzung von Veränderungszielen; Verständnis für die Dynamiken von Gruppen, Institutionen, Netzwerken und Systemen; Akzeptanz nachhaltiger, kultureller Veränderungen</t>
  </si>
  <si>
    <t>Zusätzliche Branchenbezogene Fachkompetenzen</t>
  </si>
  <si>
    <t>Einordnung Baacke2</t>
  </si>
  <si>
    <t>Änderung gegenüber 2018</t>
  </si>
  <si>
    <t>Einordnung FS</t>
  </si>
  <si>
    <t>D1*</t>
  </si>
  <si>
    <t>*Zuordnung B2 möglich</t>
  </si>
  <si>
    <t>Technologische Fachkompetenzen</t>
  </si>
  <si>
    <t>Überwindung disziplinärer und finktionaler Silos. Ausgleichen von Spannungen und Lösen von Dilemmata; Verständnis für widersprüchliche Perspektiven und Umgang mit Ambiguitäten; Mut zur offenen Debatte und Meinungsäußerung</t>
  </si>
  <si>
    <t>Stifterverband McKinsey 2018</t>
  </si>
  <si>
    <t>Stifterverband McKinsey 2021</t>
  </si>
  <si>
    <t>Agentur Q 2021</t>
  </si>
  <si>
    <t>Graf et. Al. 2020</t>
  </si>
  <si>
    <t>Handelsblatt 2021</t>
  </si>
  <si>
    <t>Strametz 2020</t>
  </si>
  <si>
    <t>TH Nürnberg 2017</t>
  </si>
  <si>
    <t>Stepstone/Kienbaum 2021</t>
  </si>
  <si>
    <t>GDI/Jacobs Foundation 2020</t>
  </si>
  <si>
    <t>Sinus-Institut 2020</t>
  </si>
  <si>
    <t>Hays 2017</t>
  </si>
  <si>
    <t xml:space="preserve">ZiviZ 2020 </t>
  </si>
  <si>
    <t>bitkom 2017</t>
  </si>
  <si>
    <t>Ehlers 2020</t>
  </si>
  <si>
    <t>Graf et. al. 2020</t>
  </si>
  <si>
    <t>ZiviZ 2020</t>
  </si>
  <si>
    <t>Delphi</t>
  </si>
  <si>
    <t>Analyse von Stellenanzeigen</t>
  </si>
  <si>
    <t>Literaturanalyse</t>
  </si>
  <si>
    <t>X</t>
  </si>
  <si>
    <t>(X)</t>
  </si>
  <si>
    <t>Fokusgruppe</t>
  </si>
  <si>
    <t>Expertenbefragung quantitativ</t>
  </si>
  <si>
    <t>Stakeholderbefragung quant. Unternehmen</t>
  </si>
  <si>
    <t>Stakeholderbefragung quant. Lernende/ Bürger</t>
  </si>
  <si>
    <t>Experteninterview qualitativ</t>
  </si>
  <si>
    <t>quantitative Methoden</t>
  </si>
  <si>
    <t>qualitative Methoden</t>
  </si>
  <si>
    <t>Stifterverband McKinsey 2018/21</t>
  </si>
  <si>
    <r>
      <t xml:space="preserve">                    Future Skills     Ansätze
                                                                  </t>
    </r>
    <r>
      <rPr>
        <sz val="14"/>
        <color theme="3" tint="-0.499984740745262"/>
        <rFont val="Calibri (Textkörper)"/>
      </rPr>
      <t>Medienkompetenz</t>
    </r>
    <r>
      <rPr>
        <sz val="11"/>
        <color theme="3" tint="-0.499984740745262"/>
        <rFont val="Calibri"/>
        <family val="2"/>
        <scheme val="minor"/>
      </rPr>
      <t xml:space="preserve">
Dimensionen und Unterdimensionen</t>
    </r>
  </si>
  <si>
    <t xml:space="preserve">                                        Aktuelle Future
                                        Skills Studien
Future Skills Profile 
Next Skills Studie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</si>
</sst>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u/>
      <sz val="11"/>
      <color theme="10"/>
      <name val="Calibri"/>
      <family val="2"/>
      <scheme val="minor"/>
    </font>
    <font>
      <u/>
      <sz val="11"/>
      <color theme="0"/>
      <name val="Calibri"/>
      <family val="2"/>
      <scheme val="minor"/>
    </font>
    <font>
      <u/>
      <sz val="14"/>
      <color theme="0"/>
      <name val="Calibri"/>
      <family val="2"/>
      <scheme val="minor"/>
    </font>
    <font>
      <b/>
      <u/>
      <sz val="14"/>
      <color theme="0"/>
      <name val="Calibri"/>
      <family val="2"/>
      <scheme val="minor"/>
    </font>
    <font>
      <b/>
      <sz val="16"/>
      <color theme="1"/>
      <name val="Calibri"/>
      <family val="2"/>
      <scheme val="minor"/>
    </font>
    <font>
      <sz val="14"/>
      <color theme="1"/>
      <name val="Calibri"/>
      <family val="2"/>
      <scheme val="minor"/>
    </font>
    <font>
      <strike/>
      <sz val="11"/>
      <color theme="0"/>
      <name val="Calibri"/>
      <family val="2"/>
      <scheme val="minor"/>
    </font>
    <font>
      <strike/>
      <sz val="14"/>
      <color theme="0"/>
      <name val="Calibri"/>
      <family val="2"/>
      <scheme val="minor"/>
    </font>
    <font>
      <strike/>
      <sz val="11"/>
      <color theme="1"/>
      <name val="Calibri"/>
      <family val="2"/>
      <scheme val="minor"/>
    </font>
    <font>
      <b/>
      <strike/>
      <sz val="16"/>
      <color theme="1"/>
      <name val="Calibri"/>
      <family val="2"/>
      <scheme val="minor"/>
    </font>
    <font>
      <sz val="18"/>
      <color theme="1"/>
      <name val="Calibri"/>
      <family val="2"/>
      <scheme val="minor"/>
    </font>
    <font>
      <strike/>
      <sz val="18"/>
      <color theme="1"/>
      <name val="Calibri"/>
      <family val="2"/>
      <scheme val="minor"/>
    </font>
    <font>
      <u/>
      <sz val="11"/>
      <color theme="1"/>
      <name val="Calibri"/>
      <family val="2"/>
      <scheme val="minor"/>
    </font>
    <font>
      <sz val="11"/>
      <color theme="3" tint="-0.499984740745262"/>
      <name val="Calibri"/>
      <family val="2"/>
      <scheme val="minor"/>
    </font>
    <font>
      <i/>
      <sz val="8"/>
      <color theme="1"/>
      <name val="Calibri"/>
      <family val="2"/>
      <scheme val="minor"/>
    </font>
    <font>
      <i/>
      <sz val="10"/>
      <color theme="3" tint="-0.499984740745262"/>
      <name val="Calibri"/>
      <family val="2"/>
      <scheme val="minor"/>
    </font>
    <font>
      <i/>
      <sz val="10"/>
      <color theme="1"/>
      <name val="Calibri"/>
      <family val="2"/>
      <scheme val="minor"/>
    </font>
    <font>
      <sz val="8"/>
      <color theme="3" tint="-0.499984740745262"/>
      <name val="Calibri"/>
      <family val="2"/>
      <scheme val="minor"/>
    </font>
    <font>
      <sz val="8"/>
      <color theme="0"/>
      <name val="Calibri"/>
      <family val="2"/>
      <scheme val="minor"/>
    </font>
    <font>
      <sz val="8"/>
      <color theme="1"/>
      <name val="Calibri"/>
      <family val="2"/>
      <scheme val="minor"/>
    </font>
    <font>
      <sz val="11"/>
      <name val="Calibri"/>
      <family val="2"/>
      <scheme val="minor"/>
    </font>
    <font>
      <b/>
      <sz val="14"/>
      <name val="Calibri"/>
      <family val="2"/>
      <scheme val="minor"/>
    </font>
    <font>
      <sz val="14"/>
      <name val="Calibri"/>
      <family val="2"/>
      <scheme val="minor"/>
    </font>
    <font>
      <u/>
      <sz val="11"/>
      <name val="Calibri"/>
      <family val="2"/>
      <scheme val="minor"/>
    </font>
    <font>
      <b/>
      <sz val="9"/>
      <color rgb="FF000000"/>
      <name val="Segoe UI"/>
      <family val="2"/>
      <charset val="1"/>
    </font>
    <font>
      <sz val="9"/>
      <color rgb="FF000000"/>
      <name val="Segoe UI"/>
      <family val="2"/>
      <charset val="1"/>
    </font>
    <font>
      <sz val="18"/>
      <color theme="0"/>
      <name val="Calibri"/>
      <family val="2"/>
      <scheme val="minor"/>
    </font>
    <font>
      <sz val="14"/>
      <color theme="3" tint="-0.499984740745262"/>
      <name val="Calibri (Textkörper)"/>
    </font>
    <font>
      <b/>
      <sz val="11"/>
      <color theme="0"/>
      <name val="Calibri"/>
      <family val="2"/>
      <scheme val="minor"/>
    </font>
    <font>
      <b/>
      <sz val="11"/>
      <color theme="3" tint="-0.499984740745262"/>
      <name val="Calibri"/>
      <family val="2"/>
      <scheme val="minor"/>
    </font>
  </fonts>
  <fills count="29">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1" tint="0.34998626667073579"/>
        <bgColor indexed="64"/>
      </patternFill>
    </fill>
    <fill>
      <patternFill patternType="solid">
        <fgColor theme="5" tint="-0.24994659260841701"/>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4"/>
        <bgColor indexed="64"/>
      </patternFill>
    </fill>
    <fill>
      <patternFill patternType="solid">
        <fgColor rgb="FFCC99FF"/>
        <bgColor indexed="64"/>
      </patternFill>
    </fill>
    <fill>
      <patternFill patternType="solid">
        <fgColor theme="9" tint="0.59996337778862885"/>
        <bgColor indexed="64"/>
      </patternFill>
    </fill>
    <fill>
      <patternFill patternType="solid">
        <fgColor theme="9"/>
        <bgColor indexed="64"/>
      </patternFill>
    </fill>
    <fill>
      <patternFill patternType="solid">
        <fgColor theme="8" tint="-0.24994659260841701"/>
        <bgColor indexed="64"/>
      </patternFill>
    </fill>
    <fill>
      <patternFill patternType="solid">
        <fgColor rgb="FF7030A0"/>
        <bgColor indexed="64"/>
      </patternFill>
    </fill>
    <fill>
      <patternFill patternType="solid">
        <fgColor theme="1"/>
        <bgColor indexed="64"/>
      </patternFill>
    </fill>
    <fill>
      <patternFill patternType="solid">
        <fgColor auto="1"/>
        <bgColor auto="1"/>
      </patternFill>
    </fill>
    <fill>
      <patternFill patternType="solid">
        <fgColor theme="0" tint="-0.3499862666707357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CC66FF"/>
        <bgColor indexed="64"/>
      </patternFill>
    </fill>
    <fill>
      <patternFill patternType="solid">
        <fgColor theme="0" tint="-0.249977111117893"/>
        <bgColor indexed="64"/>
      </patternFill>
    </fill>
    <fill>
      <patternFill patternType="solid">
        <fgColor theme="2"/>
        <bgColor indexed="64"/>
      </patternFill>
    </fill>
    <fill>
      <patternFill patternType="solid">
        <fgColor theme="3"/>
        <bgColor indexed="64"/>
      </patternFill>
    </fill>
    <fill>
      <patternFill patternType="solid">
        <fgColor theme="7" tint="0.59999389629810485"/>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0" borderId="0" applyNumberFormat="0" applyFill="0" applyBorder="0" applyAlignment="0" applyProtection="0"/>
  </cellStyleXfs>
  <cellXfs count="245">
    <xf numFmtId="0" fontId="0" fillId="0" borderId="0" xfId="0"/>
    <xf numFmtId="0" fontId="0" fillId="0" borderId="0" xfId="0" applyAlignment="1">
      <alignment wrapText="1"/>
    </xf>
    <xf numFmtId="0" fontId="0" fillId="6" borderId="0" xfId="0" applyFill="1" applyAlignment="1">
      <alignment horizontal="center" vertical="center"/>
    </xf>
    <xf numFmtId="0" fontId="0" fillId="0" borderId="0" xfId="0" applyAlignment="1">
      <alignment vertical="center" wrapText="1"/>
    </xf>
    <xf numFmtId="0" fontId="4" fillId="13" borderId="0" xfId="0" applyFont="1" applyFill="1" applyAlignment="1">
      <alignment horizontal="center" wrapText="1"/>
    </xf>
    <xf numFmtId="0" fontId="3" fillId="13" borderId="0" xfId="0" applyFont="1" applyFill="1" applyAlignment="1">
      <alignment horizontal="center" wrapText="1"/>
    </xf>
    <xf numFmtId="0" fontId="6" fillId="7" borderId="0" xfId="0" applyFont="1" applyFill="1" applyAlignment="1">
      <alignment horizontal="center" wrapText="1"/>
    </xf>
    <xf numFmtId="0" fontId="3" fillId="7" borderId="0" xfId="0" applyFont="1" applyFill="1" applyAlignment="1">
      <alignment horizontal="center" wrapText="1"/>
    </xf>
    <xf numFmtId="0" fontId="3" fillId="10" borderId="0" xfId="0" applyFont="1" applyFill="1" applyAlignment="1">
      <alignment horizontal="center" wrapText="1"/>
    </xf>
    <xf numFmtId="0" fontId="6" fillId="15" borderId="0" xfId="0" applyFont="1" applyFill="1" applyAlignment="1">
      <alignment horizontal="center" wrapText="1"/>
    </xf>
    <xf numFmtId="0" fontId="3" fillId="15" borderId="0" xfId="0" applyFont="1" applyFill="1" applyAlignment="1">
      <alignment horizontal="center" wrapText="1"/>
    </xf>
    <xf numFmtId="0" fontId="0" fillId="6" borderId="0" xfId="0" applyFill="1" applyAlignment="1">
      <alignment horizontal="left" vertical="center" wrapText="1"/>
    </xf>
    <xf numFmtId="0" fontId="3" fillId="12" borderId="0" xfId="0" applyFont="1" applyFill="1" applyAlignment="1">
      <alignment horizontal="left" wrapText="1"/>
    </xf>
    <xf numFmtId="0" fontId="6" fillId="7" borderId="0" xfId="0" applyFont="1" applyFill="1" applyAlignment="1">
      <alignment horizontal="left" wrapText="1"/>
    </xf>
    <xf numFmtId="0" fontId="6" fillId="14" borderId="0" xfId="0" applyFont="1" applyFill="1" applyAlignment="1">
      <alignment horizontal="left" wrapText="1"/>
    </xf>
    <xf numFmtId="0" fontId="6" fillId="15" borderId="0" xfId="0" applyFont="1" applyFill="1" applyAlignment="1">
      <alignment horizontal="left" wrapText="1"/>
    </xf>
    <xf numFmtId="0" fontId="3" fillId="9" borderId="0" xfId="0" applyFont="1" applyFill="1" applyAlignment="1">
      <alignment horizontal="left" wrapText="1"/>
    </xf>
    <xf numFmtId="0" fontId="0" fillId="0" borderId="0" xfId="0" applyAlignment="1">
      <alignment horizontal="left" wrapText="1"/>
    </xf>
    <xf numFmtId="0" fontId="6" fillId="13" borderId="0" xfId="0" applyFont="1" applyFill="1" applyAlignment="1">
      <alignment horizontal="left" wrapText="1"/>
    </xf>
    <xf numFmtId="0" fontId="3" fillId="8" borderId="0" xfId="0" applyFont="1" applyFill="1" applyAlignment="1">
      <alignment horizontal="left" wrapText="1"/>
    </xf>
    <xf numFmtId="0" fontId="3" fillId="11" borderId="0" xfId="0" applyFont="1" applyFill="1" applyAlignment="1">
      <alignment horizontal="left" wrapText="1"/>
    </xf>
    <xf numFmtId="0" fontId="8" fillId="6" borderId="0" xfId="5" applyFont="1" applyFill="1" applyAlignment="1">
      <alignment horizontal="center" vertical="center"/>
    </xf>
    <xf numFmtId="0" fontId="0" fillId="0" borderId="1" xfId="0" applyBorder="1"/>
    <xf numFmtId="0" fontId="1" fillId="3" borderId="4" xfId="2" applyBorder="1" applyAlignment="1">
      <alignment horizontal="center" vertical="center" wrapText="1"/>
    </xf>
    <xf numFmtId="0" fontId="1" fillId="3" borderId="5" xfId="2" applyBorder="1" applyAlignment="1">
      <alignment horizontal="center" vertical="center" wrapText="1"/>
    </xf>
    <xf numFmtId="0" fontId="1" fillId="4" borderId="1" xfId="3" applyBorder="1" applyAlignment="1">
      <alignment horizontal="center" vertical="center" wrapText="1"/>
    </xf>
    <xf numFmtId="0" fontId="1" fillId="4" borderId="1" xfId="3" applyBorder="1" applyAlignment="1">
      <alignment horizontal="left" vertical="center" wrapText="1"/>
    </xf>
    <xf numFmtId="0" fontId="1" fillId="4" borderId="1" xfId="3" applyBorder="1" applyAlignment="1">
      <alignment vertical="center" wrapText="1"/>
    </xf>
    <xf numFmtId="0" fontId="4" fillId="2" borderId="1" xfId="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9" fillId="0" borderId="0" xfId="5" applyFont="1" applyAlignment="1">
      <alignment horizontal="center" vertical="center"/>
    </xf>
    <xf numFmtId="0" fontId="11"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7" fillId="0" borderId="0" xfId="5"/>
    <xf numFmtId="0" fontId="7" fillId="0" borderId="0" xfId="5" applyAlignment="1">
      <alignment horizontal="center" vertical="center"/>
    </xf>
    <xf numFmtId="0" fontId="5" fillId="0" borderId="0" xfId="0" applyFont="1" applyAlignment="1">
      <alignment horizont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12" fillId="0" borderId="0" xfId="0" applyFont="1" applyAlignment="1">
      <alignment horizontal="center" vertical="center"/>
    </xf>
    <xf numFmtId="0" fontId="10" fillId="0" borderId="0" xfId="5" applyFont="1" applyAlignment="1">
      <alignment horizontal="center" wrapText="1"/>
    </xf>
    <xf numFmtId="0" fontId="0" fillId="0" borderId="6" xfId="0" applyBorder="1"/>
    <xf numFmtId="0" fontId="3" fillId="6" borderId="0" xfId="0" applyFont="1" applyFill="1" applyAlignment="1">
      <alignment horizontal="center" vertical="center"/>
    </xf>
    <xf numFmtId="0" fontId="13" fillId="15" borderId="0" xfId="0" applyFont="1" applyFill="1" applyAlignment="1">
      <alignment horizontal="center" wrapText="1"/>
    </xf>
    <xf numFmtId="0" fontId="14" fillId="14" borderId="0" xfId="0" applyFont="1" applyFill="1" applyAlignment="1">
      <alignment horizontal="center" wrapText="1"/>
    </xf>
    <xf numFmtId="0" fontId="15" fillId="3" borderId="4" xfId="2" applyFont="1" applyBorder="1" applyAlignment="1">
      <alignment horizontal="center" vertical="center" wrapText="1"/>
    </xf>
    <xf numFmtId="0" fontId="15" fillId="4" borderId="1" xfId="3" applyFont="1" applyBorder="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wrapText="1"/>
    </xf>
    <xf numFmtId="0" fontId="15" fillId="0" borderId="0" xfId="0" applyFont="1"/>
    <xf numFmtId="0" fontId="16" fillId="0" borderId="0" xfId="0" applyFont="1" applyAlignment="1">
      <alignment horizontal="center" vertical="center"/>
    </xf>
    <xf numFmtId="0" fontId="17" fillId="0" borderId="0" xfId="0" applyFont="1" applyAlignment="1">
      <alignment wrapText="1"/>
    </xf>
    <xf numFmtId="0" fontId="17" fillId="0" borderId="7" xfId="0" applyFont="1" applyBorder="1" applyAlignment="1">
      <alignment wrapText="1"/>
    </xf>
    <xf numFmtId="0" fontId="18" fillId="0" borderId="0" xfId="0" applyFont="1" applyAlignment="1">
      <alignment wrapText="1"/>
    </xf>
    <xf numFmtId="0" fontId="0" fillId="0" borderId="0" xfId="0" applyAlignment="1">
      <alignment horizontal="center"/>
    </xf>
    <xf numFmtId="0" fontId="19" fillId="3" borderId="4" xfId="2"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0" fillId="0" borderId="0" xfId="0" applyFont="1" applyFill="1"/>
    <xf numFmtId="0" fontId="3" fillId="2" borderId="1" xfId="1" applyBorder="1" applyAlignment="1">
      <alignment horizontal="center"/>
    </xf>
    <xf numFmtId="0" fontId="0" fillId="0" borderId="1" xfId="0" applyBorder="1" applyAlignment="1">
      <alignment horizontal="center"/>
    </xf>
    <xf numFmtId="0" fontId="3" fillId="2" borderId="10" xfId="1" applyBorder="1" applyAlignment="1">
      <alignment horizontal="center"/>
    </xf>
    <xf numFmtId="0" fontId="0" fillId="0" borderId="12" xfId="0" applyBorder="1"/>
    <xf numFmtId="0" fontId="3" fillId="2" borderId="13" xfId="1" applyBorder="1" applyAlignment="1">
      <alignment horizontal="center"/>
    </xf>
    <xf numFmtId="0" fontId="0" fillId="0" borderId="14" xfId="0" applyBorder="1"/>
    <xf numFmtId="0" fontId="0" fillId="0" borderId="15" xfId="0" applyBorder="1" applyAlignment="1">
      <alignment horizontal="center"/>
    </xf>
    <xf numFmtId="0" fontId="3" fillId="2" borderId="15" xfId="1" applyBorder="1" applyAlignment="1">
      <alignment horizontal="center"/>
    </xf>
    <xf numFmtId="0" fontId="20" fillId="17" borderId="17" xfId="0" applyFont="1" applyFill="1" applyBorder="1" applyAlignment="1" applyProtection="1">
      <alignment horizontal="center" textRotation="90"/>
      <protection locked="0"/>
    </xf>
    <xf numFmtId="0" fontId="20" fillId="17" borderId="18" xfId="0" applyFont="1" applyFill="1" applyBorder="1" applyAlignment="1" applyProtection="1">
      <alignment horizontal="center" textRotation="90"/>
      <protection locked="0"/>
    </xf>
    <xf numFmtId="0" fontId="3" fillId="2" borderId="10" xfId="1" applyBorder="1" applyAlignment="1">
      <alignment horizontal="center" textRotation="90"/>
    </xf>
    <xf numFmtId="0" fontId="3" fillId="2" borderId="11" xfId="1" applyNumberFormat="1" applyBorder="1" applyAlignment="1">
      <alignment horizontal="center" textRotation="90"/>
    </xf>
    <xf numFmtId="0" fontId="0" fillId="0" borderId="20" xfId="0" applyBorder="1"/>
    <xf numFmtId="0" fontId="0" fillId="0" borderId="21" xfId="0" applyBorder="1"/>
    <xf numFmtId="0" fontId="0" fillId="0" borderId="4" xfId="0" applyBorder="1"/>
    <xf numFmtId="0" fontId="3" fillId="18" borderId="4" xfId="1" applyFill="1" applyBorder="1"/>
    <xf numFmtId="0" fontId="3" fillId="18" borderId="22" xfId="1" applyFill="1" applyBorder="1" applyAlignment="1"/>
    <xf numFmtId="0" fontId="3" fillId="18" borderId="23" xfId="1" applyFill="1" applyBorder="1"/>
    <xf numFmtId="0" fontId="0" fillId="0" borderId="19" xfId="0" applyFont="1" applyFill="1" applyBorder="1"/>
    <xf numFmtId="0" fontId="0" fillId="18" borderId="12" xfId="0" applyFill="1" applyBorder="1"/>
    <xf numFmtId="0" fontId="21" fillId="0" borderId="0" xfId="0" applyFont="1" applyBorder="1"/>
    <xf numFmtId="0" fontId="0" fillId="0" borderId="0" xfId="0" applyBorder="1" applyAlignment="1">
      <alignment horizontal="center"/>
    </xf>
    <xf numFmtId="0" fontId="3" fillId="2" borderId="24" xfId="1" applyBorder="1"/>
    <xf numFmtId="0" fontId="3" fillId="2" borderId="25" xfId="1" applyBorder="1" applyAlignment="1">
      <alignment horizontal="center"/>
    </xf>
    <xf numFmtId="0" fontId="0" fillId="0" borderId="0" xfId="0" applyBorder="1"/>
    <xf numFmtId="0" fontId="0" fillId="18" borderId="20" xfId="0" applyFill="1" applyBorder="1"/>
    <xf numFmtId="0" fontId="0" fillId="18" borderId="9" xfId="0" applyFill="1" applyBorder="1"/>
    <xf numFmtId="0" fontId="0" fillId="18" borderId="14" xfId="0" applyFill="1" applyBorder="1"/>
    <xf numFmtId="0" fontId="20" fillId="17" borderId="16" xfId="0" applyFont="1" applyFill="1" applyBorder="1" applyAlignment="1" applyProtection="1">
      <alignment horizontal="left" wrapText="1"/>
      <protection locked="0"/>
    </xf>
    <xf numFmtId="9" fontId="0" fillId="0" borderId="0" xfId="0" applyNumberFormat="1" applyAlignment="1">
      <alignment horizontal="left" wrapText="1"/>
    </xf>
    <xf numFmtId="0" fontId="22" fillId="17" borderId="26" xfId="0" applyFont="1" applyFill="1" applyBorder="1" applyAlignment="1" applyProtection="1">
      <alignment horizontal="right" wrapText="1"/>
      <protection locked="0"/>
    </xf>
    <xf numFmtId="0" fontId="0" fillId="0" borderId="0" xfId="0" applyAlignment="1">
      <alignment horizontal="center"/>
    </xf>
    <xf numFmtId="0" fontId="0" fillId="20" borderId="9" xfId="0" applyFill="1" applyBorder="1"/>
    <xf numFmtId="0" fontId="3" fillId="20" borderId="10" xfId="1" applyFill="1" applyBorder="1" applyAlignment="1">
      <alignment horizontal="center"/>
    </xf>
    <xf numFmtId="0" fontId="3" fillId="20" borderId="10" xfId="1" applyFill="1" applyBorder="1" applyAlignment="1">
      <alignment horizontal="center" textRotation="90"/>
    </xf>
    <xf numFmtId="0" fontId="24" fillId="17" borderId="26" xfId="0" applyFont="1" applyFill="1" applyBorder="1" applyAlignment="1" applyProtection="1">
      <alignment horizontal="left" wrapText="1"/>
      <protection locked="0"/>
    </xf>
    <xf numFmtId="0" fontId="26" fillId="0" borderId="0" xfId="0" applyFont="1"/>
    <xf numFmtId="0" fontId="25" fillId="20" borderId="22" xfId="1" applyFont="1" applyFill="1" applyBorder="1" applyAlignment="1">
      <alignment wrapText="1"/>
    </xf>
    <xf numFmtId="0" fontId="26" fillId="0" borderId="4" xfId="0" applyFont="1" applyBorder="1" applyAlignment="1">
      <alignment wrapText="1"/>
    </xf>
    <xf numFmtId="0" fontId="3" fillId="16" borderId="0" xfId="0" applyFont="1" applyFill="1" applyAlignment="1">
      <alignment horizontal="center" wrapText="1"/>
    </xf>
    <xf numFmtId="0" fontId="3" fillId="16" borderId="0" xfId="0" applyFont="1" applyFill="1" applyAlignment="1">
      <alignment horizontal="left" wrapText="1"/>
    </xf>
    <xf numFmtId="0" fontId="9" fillId="16" borderId="0" xfId="5" applyFont="1" applyFill="1" applyAlignment="1">
      <alignment horizontal="center" vertical="center"/>
    </xf>
    <xf numFmtId="0" fontId="5" fillId="16" borderId="0" xfId="0" applyFont="1" applyFill="1" applyAlignment="1">
      <alignment horizontal="center" vertical="center"/>
    </xf>
    <xf numFmtId="0" fontId="0" fillId="16" borderId="0" xfId="0" applyFill="1"/>
    <xf numFmtId="0" fontId="9" fillId="16" borderId="0" xfId="5" applyFont="1" applyFill="1" applyAlignment="1">
      <alignment wrapText="1"/>
    </xf>
    <xf numFmtId="0" fontId="5" fillId="16" borderId="0" xfId="0" applyFont="1" applyFill="1" applyAlignment="1">
      <alignment wrapText="1"/>
    </xf>
    <xf numFmtId="0" fontId="7" fillId="16" borderId="0" xfId="5" applyFill="1" applyAlignment="1">
      <alignment horizontal="center" vertical="center" wrapText="1"/>
    </xf>
    <xf numFmtId="0" fontId="5" fillId="16" borderId="0" xfId="0" applyFont="1" applyFill="1" applyAlignment="1">
      <alignment vertical="center" wrapText="1"/>
    </xf>
    <xf numFmtId="0" fontId="0" fillId="21" borderId="0" xfId="0" applyFill="1"/>
    <xf numFmtId="0" fontId="0" fillId="21" borderId="1" xfId="0" applyFill="1" applyBorder="1" applyAlignment="1">
      <alignment horizontal="center" vertical="center"/>
    </xf>
    <xf numFmtId="0" fontId="0" fillId="21" borderId="1" xfId="0" applyFill="1" applyBorder="1" applyAlignment="1">
      <alignment vertical="center" wrapText="1"/>
    </xf>
    <xf numFmtId="0" fontId="0" fillId="21" borderId="1" xfId="0" applyFill="1" applyBorder="1"/>
    <xf numFmtId="0" fontId="0" fillId="21" borderId="1" xfId="0" applyFont="1" applyFill="1" applyBorder="1" applyAlignment="1">
      <alignment vertical="center" wrapText="1"/>
    </xf>
    <xf numFmtId="0" fontId="27" fillId="21" borderId="1" xfId="0" applyFont="1" applyFill="1" applyBorder="1" applyAlignment="1">
      <alignment horizontal="center" vertical="center"/>
    </xf>
    <xf numFmtId="0" fontId="27" fillId="21" borderId="1" xfId="0" applyFont="1" applyFill="1" applyBorder="1" applyAlignment="1">
      <alignment horizontal="center" wrapText="1"/>
    </xf>
    <xf numFmtId="0" fontId="27" fillId="21" borderId="1" xfId="0" applyFont="1" applyFill="1" applyBorder="1" applyAlignment="1">
      <alignment horizontal="left" wrapText="1"/>
    </xf>
    <xf numFmtId="0" fontId="29" fillId="21" borderId="1" xfId="0" applyFont="1" applyFill="1" applyBorder="1" applyAlignment="1">
      <alignment horizontal="center" wrapText="1"/>
    </xf>
    <xf numFmtId="0" fontId="0" fillId="0" borderId="0" xfId="0" applyAlignment="1">
      <alignment horizontal="left"/>
    </xf>
    <xf numFmtId="0" fontId="3" fillId="0" borderId="0" xfId="0" applyFont="1" applyAlignment="1">
      <alignment horizontal="left" wrapText="1"/>
    </xf>
    <xf numFmtId="0" fontId="30" fillId="22" borderId="2" xfId="5" applyFont="1" applyFill="1" applyBorder="1" applyAlignment="1">
      <alignment horizontal="center" vertical="center" wrapText="1"/>
    </xf>
    <xf numFmtId="0" fontId="27" fillId="22" borderId="3" xfId="0" applyFont="1" applyFill="1" applyBorder="1" applyAlignment="1">
      <alignment horizontal="center" vertical="center" wrapText="1"/>
    </xf>
    <xf numFmtId="0" fontId="0" fillId="21" borderId="0" xfId="0" applyFont="1" applyFill="1" applyAlignment="1">
      <alignment wrapText="1"/>
    </xf>
    <xf numFmtId="0" fontId="0" fillId="0" borderId="0" xfId="0" applyFont="1" applyAlignment="1">
      <alignment horizontal="center" vertical="center" wrapText="1"/>
    </xf>
    <xf numFmtId="0" fontId="0"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0" fillId="0" borderId="0" xfId="0" applyFont="1" applyAlignment="1">
      <alignment vertical="center" wrapText="1"/>
    </xf>
    <xf numFmtId="0" fontId="0" fillId="0" borderId="0" xfId="0" applyFont="1"/>
    <xf numFmtId="0" fontId="0" fillId="21" borderId="0" xfId="0" applyFont="1" applyFill="1" applyAlignment="1">
      <alignment horizontal="center" vertical="center" wrapText="1"/>
    </xf>
    <xf numFmtId="0" fontId="0" fillId="21" borderId="0" xfId="0" applyFont="1" applyFill="1" applyAlignment="1">
      <alignment vertical="center" wrapText="1"/>
    </xf>
    <xf numFmtId="0" fontId="0" fillId="16" borderId="0" xfId="0" applyFill="1" applyAlignment="1">
      <alignment vertical="center" wrapText="1"/>
    </xf>
    <xf numFmtId="0" fontId="0" fillId="21" borderId="1" xfId="0" applyFill="1" applyBorder="1" applyAlignment="1">
      <alignment horizontal="left" vertical="center" wrapText="1"/>
    </xf>
    <xf numFmtId="0" fontId="0" fillId="21" borderId="0" xfId="0" applyFont="1" applyFill="1" applyAlignment="1">
      <alignment horizontal="left" vertical="center" wrapText="1"/>
    </xf>
    <xf numFmtId="0" fontId="0" fillId="21" borderId="0" xfId="0" applyFont="1" applyFill="1"/>
    <xf numFmtId="0" fontId="2" fillId="21" borderId="1" xfId="0" applyFont="1" applyFill="1" applyBorder="1" applyAlignment="1">
      <alignment horizontal="center" vertical="center" wrapText="1"/>
    </xf>
    <xf numFmtId="0" fontId="0" fillId="21" borderId="1" xfId="0" applyFill="1" applyBorder="1" applyAlignment="1">
      <alignment wrapText="1"/>
    </xf>
    <xf numFmtId="0" fontId="0" fillId="21" borderId="8" xfId="0" applyFont="1" applyFill="1" applyBorder="1" applyAlignment="1">
      <alignment wrapText="1"/>
    </xf>
    <xf numFmtId="0" fontId="1" fillId="23" borderId="1" xfId="3" applyFill="1" applyBorder="1" applyAlignment="1">
      <alignment horizontal="left" vertical="center" wrapText="1"/>
    </xf>
    <xf numFmtId="0" fontId="1" fillId="23" borderId="1" xfId="3" applyFill="1" applyBorder="1" applyAlignment="1">
      <alignment horizontal="center" vertical="center" wrapText="1"/>
    </xf>
    <xf numFmtId="0" fontId="19" fillId="23" borderId="0" xfId="0" applyFont="1" applyFill="1" applyAlignment="1">
      <alignment wrapText="1"/>
    </xf>
    <xf numFmtId="0" fontId="15" fillId="23" borderId="0" xfId="0" applyFont="1" applyFill="1" applyAlignment="1">
      <alignment wrapText="1"/>
    </xf>
    <xf numFmtId="0" fontId="0" fillId="21" borderId="1" xfId="0" applyFill="1" applyBorder="1" applyAlignment="1">
      <alignment horizontal="center"/>
    </xf>
    <xf numFmtId="0" fontId="19" fillId="16" borderId="0" xfId="0" applyFont="1" applyFill="1" applyAlignment="1">
      <alignment wrapText="1"/>
    </xf>
    <xf numFmtId="0" fontId="0" fillId="16" borderId="0" xfId="0" applyFill="1" applyAlignment="1">
      <alignment wrapText="1"/>
    </xf>
    <xf numFmtId="0" fontId="0" fillId="21" borderId="0" xfId="0" applyFill="1" applyAlignment="1">
      <alignment wrapText="1"/>
    </xf>
    <xf numFmtId="0" fontId="0" fillId="0" borderId="0" xfId="0" applyBorder="1" applyAlignment="1">
      <alignment wrapText="1"/>
    </xf>
    <xf numFmtId="0" fontId="1" fillId="5" borderId="0" xfId="4" applyBorder="1" applyAlignment="1">
      <alignment horizontal="center" vertical="center" wrapText="1"/>
    </xf>
    <xf numFmtId="0" fontId="1" fillId="3" borderId="0" xfId="2" applyBorder="1" applyAlignment="1">
      <alignment horizontal="center" vertical="center" wrapText="1"/>
    </xf>
    <xf numFmtId="0" fontId="27" fillId="22" borderId="25" xfId="0" applyFont="1" applyFill="1" applyBorder="1" applyAlignment="1">
      <alignment horizontal="center" vertical="center" wrapText="1"/>
    </xf>
    <xf numFmtId="0" fontId="4" fillId="5" borderId="28" xfId="4" applyFont="1" applyBorder="1" applyAlignment="1">
      <alignment horizontal="center" vertical="center" wrapText="1"/>
    </xf>
    <xf numFmtId="0" fontId="1" fillId="5" borderId="27" xfId="4" applyBorder="1" applyAlignment="1">
      <alignment horizontal="center" vertical="center" wrapText="1"/>
    </xf>
    <xf numFmtId="0" fontId="1" fillId="21" borderId="1" xfId="2" applyFill="1" applyBorder="1" applyAlignment="1">
      <alignment horizontal="center" vertical="center" wrapText="1"/>
    </xf>
    <xf numFmtId="0" fontId="0" fillId="21" borderId="1" xfId="2" applyFont="1" applyFill="1" applyBorder="1" applyAlignment="1">
      <alignment horizontal="center" vertical="center" wrapText="1"/>
    </xf>
    <xf numFmtId="0" fontId="4" fillId="5" borderId="30" xfId="4" applyFont="1" applyBorder="1" applyAlignment="1">
      <alignment horizontal="center" vertical="center" wrapText="1"/>
    </xf>
    <xf numFmtId="0" fontId="1" fillId="5" borderId="29" xfId="4" applyBorder="1" applyAlignment="1">
      <alignment horizontal="center" vertical="center" wrapText="1"/>
    </xf>
    <xf numFmtId="0" fontId="1" fillId="3" borderId="2" xfId="2" applyBorder="1" applyAlignment="1">
      <alignment horizontal="center" vertical="center" wrapText="1"/>
    </xf>
    <xf numFmtId="0" fontId="1" fillId="3" borderId="3" xfId="2" applyBorder="1" applyAlignment="1">
      <alignment horizontal="center" vertical="center" wrapText="1"/>
    </xf>
    <xf numFmtId="0" fontId="27" fillId="21" borderId="1" xfId="2" applyFont="1" applyFill="1" applyBorder="1" applyAlignment="1">
      <alignment horizontal="center" vertical="center" wrapText="1"/>
    </xf>
    <xf numFmtId="0" fontId="27" fillId="24" borderId="1" xfId="2" applyFont="1" applyFill="1" applyBorder="1" applyAlignment="1">
      <alignment horizontal="center" vertical="center" wrapText="1"/>
    </xf>
    <xf numFmtId="0" fontId="28" fillId="22" borderId="0" xfId="0" applyFont="1" applyFill="1" applyBorder="1" applyAlignment="1">
      <alignment horizontal="center"/>
    </xf>
    <xf numFmtId="0" fontId="4" fillId="2" borderId="0" xfId="1" applyFont="1" applyBorder="1" applyAlignment="1">
      <alignment horizontal="center" vertical="center"/>
    </xf>
    <xf numFmtId="0" fontId="1" fillId="4" borderId="0" xfId="3" applyBorder="1" applyAlignment="1">
      <alignment vertical="center" wrapText="1"/>
    </xf>
    <xf numFmtId="0" fontId="1" fillId="23" borderId="1" xfId="3" applyFill="1" applyBorder="1" applyAlignment="1">
      <alignment vertical="center" wrapText="1"/>
    </xf>
    <xf numFmtId="0" fontId="4" fillId="2" borderId="32" xfId="1" applyFont="1" applyBorder="1" applyAlignment="1">
      <alignment horizontal="center" vertical="center"/>
    </xf>
    <xf numFmtId="0" fontId="1" fillId="4" borderId="25" xfId="3" applyBorder="1" applyAlignment="1">
      <alignment horizontal="center" vertical="center" wrapText="1"/>
    </xf>
    <xf numFmtId="0" fontId="1" fillId="4" borderId="25" xfId="3" applyBorder="1" applyAlignment="1">
      <alignment vertical="center" wrapText="1"/>
    </xf>
    <xf numFmtId="0" fontId="1" fillId="4" borderId="32" xfId="3" applyBorder="1" applyAlignment="1">
      <alignment horizontal="center" vertical="center" wrapText="1"/>
    </xf>
    <xf numFmtId="0" fontId="1" fillId="4" borderId="32" xfId="3" applyBorder="1" applyAlignment="1">
      <alignment vertical="center" wrapText="1"/>
    </xf>
    <xf numFmtId="0" fontId="0" fillId="23" borderId="1" xfId="3" applyFont="1" applyFill="1" applyBorder="1" applyAlignment="1">
      <alignment horizontal="left" vertical="center" wrapText="1"/>
    </xf>
    <xf numFmtId="0" fontId="0" fillId="23" borderId="1" xfId="3" applyFont="1" applyFill="1" applyBorder="1" applyAlignment="1">
      <alignment vertical="center" wrapText="1"/>
    </xf>
    <xf numFmtId="0" fontId="27" fillId="21" borderId="0" xfId="0" applyFont="1" applyFill="1"/>
    <xf numFmtId="0" fontId="11" fillId="25" borderId="0" xfId="0" applyFont="1" applyFill="1" applyAlignment="1">
      <alignment horizontal="center" vertical="center"/>
    </xf>
    <xf numFmtId="0" fontId="2" fillId="25" borderId="0" xfId="0" applyFont="1" applyFill="1" applyAlignment="1">
      <alignment vertical="center" wrapText="1"/>
    </xf>
    <xf numFmtId="0" fontId="0" fillId="25" borderId="0" xfId="0" applyFill="1"/>
    <xf numFmtId="0" fontId="0" fillId="0" borderId="0" xfId="0" applyAlignment="1"/>
    <xf numFmtId="0" fontId="3" fillId="26" borderId="10" xfId="1" applyFill="1" applyBorder="1" applyAlignment="1">
      <alignment horizontal="center"/>
    </xf>
    <xf numFmtId="0" fontId="3" fillId="26" borderId="10" xfId="1" applyFill="1" applyBorder="1" applyAlignment="1">
      <alignment horizontal="center" textRotation="90"/>
    </xf>
    <xf numFmtId="0" fontId="1" fillId="0" borderId="4" xfId="0" applyFont="1" applyBorder="1"/>
    <xf numFmtId="0" fontId="1" fillId="26" borderId="22" xfId="1" applyFont="1" applyFill="1" applyBorder="1" applyAlignment="1"/>
    <xf numFmtId="0" fontId="26" fillId="20" borderId="22" xfId="1" applyFont="1" applyFill="1" applyBorder="1" applyAlignment="1">
      <alignment wrapText="1"/>
    </xf>
    <xf numFmtId="0" fontId="26" fillId="26" borderId="22" xfId="1" applyFont="1" applyFill="1" applyBorder="1" applyAlignment="1"/>
    <xf numFmtId="0" fontId="2" fillId="20" borderId="22" xfId="1" applyFont="1" applyFill="1" applyBorder="1" applyAlignment="1"/>
    <xf numFmtId="0" fontId="0" fillId="0" borderId="4" xfId="0" applyFont="1" applyBorder="1" applyAlignment="1">
      <alignment horizontal="center" wrapText="1"/>
    </xf>
    <xf numFmtId="0" fontId="3" fillId="20" borderId="22" xfId="1" applyFont="1" applyFill="1" applyBorder="1" applyAlignment="1">
      <alignment horizontal="center" wrapText="1"/>
    </xf>
    <xf numFmtId="0" fontId="3" fillId="26" borderId="22" xfId="1" applyFont="1" applyFill="1" applyBorder="1" applyAlignment="1">
      <alignment horizontal="center"/>
    </xf>
    <xf numFmtId="0" fontId="3" fillId="20" borderId="22" xfId="1" applyFont="1" applyFill="1" applyBorder="1" applyAlignment="1">
      <alignment horizontal="center"/>
    </xf>
    <xf numFmtId="0" fontId="35" fillId="20" borderId="11" xfId="1" applyNumberFormat="1" applyFont="1" applyFill="1" applyBorder="1" applyAlignment="1">
      <alignment horizontal="center"/>
    </xf>
    <xf numFmtId="0" fontId="35" fillId="2" borderId="13" xfId="1" applyFont="1" applyBorder="1" applyAlignment="1">
      <alignment horizontal="center"/>
    </xf>
    <xf numFmtId="0" fontId="35" fillId="26" borderId="10" xfId="1" applyFont="1" applyFill="1" applyBorder="1" applyAlignment="1">
      <alignment horizontal="center" textRotation="90"/>
    </xf>
    <xf numFmtId="0" fontId="0" fillId="21" borderId="1" xfId="0" applyFont="1" applyFill="1" applyBorder="1" applyAlignment="1">
      <alignment horizontal="left" vertical="center" wrapText="1"/>
    </xf>
    <xf numFmtId="0" fontId="2"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15" fillId="0" borderId="0" xfId="0" applyFont="1" applyAlignment="1">
      <alignment vertical="center" wrapText="1"/>
    </xf>
    <xf numFmtId="0" fontId="15" fillId="0" borderId="6" xfId="0" applyFont="1" applyBorder="1" applyAlignment="1">
      <alignment vertical="center" wrapText="1"/>
    </xf>
    <xf numFmtId="0" fontId="2" fillId="0" borderId="6" xfId="0" applyFont="1" applyBorder="1" applyAlignment="1">
      <alignment wrapText="1"/>
    </xf>
    <xf numFmtId="0" fontId="2" fillId="0" borderId="0" xfId="0" applyFont="1" applyBorder="1" applyAlignment="1">
      <alignment wrapText="1"/>
    </xf>
    <xf numFmtId="0" fontId="5" fillId="0" borderId="0" xfId="0" applyFont="1" applyAlignment="1">
      <alignment horizontal="left" vertical="center"/>
    </xf>
    <xf numFmtId="0" fontId="0" fillId="0" borderId="0" xfId="0" applyFont="1" applyAlignment="1">
      <alignment horizontal="left" wrapText="1"/>
    </xf>
    <xf numFmtId="0" fontId="0" fillId="0" borderId="6" xfId="0" applyFont="1" applyBorder="1" applyAlignment="1">
      <alignment horizontal="left" wrapText="1"/>
    </xf>
    <xf numFmtId="0" fontId="0" fillId="0" borderId="0" xfId="0" applyFont="1" applyAlignment="1">
      <alignment horizontal="left"/>
    </xf>
    <xf numFmtId="0" fontId="12" fillId="0" borderId="0" xfId="0" applyFont="1" applyAlignment="1">
      <alignment horizontal="left" vertical="center"/>
    </xf>
    <xf numFmtId="0" fontId="0" fillId="0" borderId="0" xfId="0" applyFont="1" applyBorder="1" applyAlignment="1">
      <alignment horizontal="left" wrapText="1"/>
    </xf>
    <xf numFmtId="0" fontId="0" fillId="0" borderId="6" xfId="0" applyFont="1" applyBorder="1" applyAlignment="1">
      <alignment vertical="center" wrapText="1"/>
    </xf>
    <xf numFmtId="0" fontId="5" fillId="16" borderId="0" xfId="0" applyFont="1" applyFill="1" applyAlignment="1">
      <alignment horizontal="left" wrapText="1"/>
    </xf>
    <xf numFmtId="0" fontId="0" fillId="0" borderId="6" xfId="0"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0" fillId="0" borderId="0" xfId="0" applyAlignment="1">
      <alignment horizontal="center"/>
    </xf>
    <xf numFmtId="0" fontId="36" fillId="17" borderId="1" xfId="0" applyFont="1" applyFill="1" applyBorder="1" applyAlignment="1">
      <alignment horizontal="center"/>
    </xf>
    <xf numFmtId="0" fontId="2" fillId="0" borderId="1" xfId="0" applyFont="1" applyBorder="1" applyAlignment="1">
      <alignment horizontal="left"/>
    </xf>
    <xf numFmtId="0" fontId="36" fillId="17" borderId="1" xfId="0" applyFont="1" applyFill="1" applyBorder="1" applyAlignment="1">
      <alignment horizontal="left"/>
    </xf>
    <xf numFmtId="0" fontId="36" fillId="17" borderId="1" xfId="0" applyFont="1" applyFill="1" applyBorder="1" applyAlignment="1">
      <alignment horizontal="center" textRotation="90" wrapText="1"/>
    </xf>
    <xf numFmtId="0" fontId="36" fillId="17" borderId="26" xfId="0" applyFont="1" applyFill="1" applyBorder="1" applyAlignment="1">
      <alignment horizontal="center" textRotation="90" wrapText="1"/>
    </xf>
    <xf numFmtId="0" fontId="36" fillId="17" borderId="17" xfId="0" applyFont="1" applyFill="1" applyBorder="1" applyAlignment="1">
      <alignment horizontal="center" textRotation="90" wrapText="1"/>
    </xf>
    <xf numFmtId="0" fontId="2" fillId="0" borderId="1" xfId="0" applyFont="1" applyBorder="1" applyAlignment="1">
      <alignment horizontal="center" textRotation="90" wrapText="1"/>
    </xf>
    <xf numFmtId="0" fontId="2" fillId="13" borderId="1" xfId="0" applyFont="1" applyFill="1" applyBorder="1" applyAlignment="1">
      <alignment horizontal="center" textRotation="90" wrapText="1"/>
    </xf>
    <xf numFmtId="0" fontId="0" fillId="13" borderId="1" xfId="0" applyFill="1" applyBorder="1" applyAlignment="1">
      <alignment horizontal="center"/>
    </xf>
    <xf numFmtId="0" fontId="0" fillId="27" borderId="1" xfId="0" applyFill="1" applyBorder="1"/>
    <xf numFmtId="0" fontId="0" fillId="16" borderId="1" xfId="0" applyFill="1" applyBorder="1"/>
    <xf numFmtId="0" fontId="0" fillId="0" borderId="1" xfId="0" applyBorder="1" applyAlignment="1">
      <alignment wrapText="1"/>
    </xf>
    <xf numFmtId="0" fontId="2" fillId="0" borderId="1" xfId="0" applyFont="1" applyBorder="1"/>
    <xf numFmtId="0" fontId="22" fillId="17" borderId="17" xfId="0" applyFont="1" applyFill="1" applyBorder="1" applyAlignment="1" applyProtection="1">
      <alignment horizontal="center"/>
      <protection locked="0"/>
    </xf>
    <xf numFmtId="0" fontId="23" fillId="0" borderId="0" xfId="0" applyFont="1" applyBorder="1" applyAlignment="1">
      <alignment horizontal="right"/>
    </xf>
    <xf numFmtId="9" fontId="23" fillId="0" borderId="0" xfId="0" applyNumberFormat="1" applyFont="1" applyBorder="1"/>
    <xf numFmtId="9" fontId="23" fillId="0" borderId="0" xfId="0" applyNumberFormat="1" applyFont="1" applyBorder="1" applyAlignment="1">
      <alignment horizontal="center"/>
    </xf>
    <xf numFmtId="0" fontId="23" fillId="0" borderId="34" xfId="0" applyFont="1" applyBorder="1"/>
    <xf numFmtId="0" fontId="3" fillId="2" borderId="36" xfId="1" applyBorder="1" applyAlignment="1">
      <alignment horizontal="center"/>
    </xf>
    <xf numFmtId="0" fontId="22" fillId="17" borderId="18" xfId="0" applyNumberFormat="1" applyFont="1" applyFill="1" applyBorder="1" applyAlignment="1" applyProtection="1">
      <alignment horizontal="center"/>
      <protection locked="0"/>
    </xf>
    <xf numFmtId="0" fontId="0" fillId="0" borderId="0" xfId="0" applyAlignment="1">
      <alignment horizontal="center"/>
    </xf>
    <xf numFmtId="0" fontId="33" fillId="19" borderId="33" xfId="1" applyFont="1" applyFill="1" applyBorder="1" applyAlignment="1">
      <alignment vertical="center" textRotation="90"/>
    </xf>
    <xf numFmtId="0" fontId="33" fillId="19" borderId="34" xfId="1" applyFont="1" applyFill="1" applyBorder="1" applyAlignment="1">
      <alignment vertical="center" textRotation="90"/>
    </xf>
    <xf numFmtId="0" fontId="33" fillId="19" borderId="33" xfId="1" applyFont="1" applyFill="1" applyBorder="1" applyAlignment="1">
      <alignment horizontal="center" vertical="center" textRotation="90"/>
    </xf>
    <xf numFmtId="0" fontId="33" fillId="19" borderId="34" xfId="1" applyFont="1" applyFill="1" applyBorder="1" applyAlignment="1">
      <alignment horizontal="center" vertical="center" textRotation="90"/>
    </xf>
    <xf numFmtId="0" fontId="0" fillId="26" borderId="6" xfId="0" applyFill="1" applyBorder="1" applyAlignment="1">
      <alignment horizontal="center"/>
    </xf>
    <xf numFmtId="0" fontId="0" fillId="26" borderId="35" xfId="0" applyFill="1" applyBorder="1" applyAlignment="1">
      <alignment horizontal="center"/>
    </xf>
    <xf numFmtId="0" fontId="2" fillId="27" borderId="1" xfId="0" applyFont="1" applyFill="1" applyBorder="1" applyAlignment="1">
      <alignment horizontal="center"/>
    </xf>
    <xf numFmtId="0" fontId="2" fillId="28" borderId="1" xfId="0" applyFont="1" applyFill="1" applyBorder="1" applyAlignment="1">
      <alignment horizontal="center"/>
    </xf>
    <xf numFmtId="0" fontId="28" fillId="22" borderId="5" xfId="0" applyFont="1" applyFill="1" applyBorder="1" applyAlignment="1">
      <alignment horizontal="center"/>
    </xf>
    <xf numFmtId="0" fontId="28" fillId="22" borderId="31" xfId="0" applyFont="1" applyFill="1" applyBorder="1" applyAlignment="1">
      <alignment horizontal="center"/>
    </xf>
    <xf numFmtId="0" fontId="28" fillId="22" borderId="4" xfId="0" applyFont="1" applyFill="1" applyBorder="1" applyAlignment="1">
      <alignment horizontal="center"/>
    </xf>
  </cellXfs>
  <cellStyles count="6">
    <cellStyle name="20 % - Akzent3" xfId="2" builtinId="38"/>
    <cellStyle name="40 % - Akzent3" xfId="3" builtinId="39"/>
    <cellStyle name="60 % - Akzent3" xfId="4" builtinId="40"/>
    <cellStyle name="Akzent3" xfId="1" builtinId="37"/>
    <cellStyle name="Link" xfId="5" builtinId="8"/>
    <cellStyle name="Standard" xfId="0" builtinId="0"/>
  </cellStyles>
  <dxfs count="80">
    <dxf>
      <font>
        <b val="0"/>
        <i val="0"/>
        <strike val="0"/>
        <outline val="0"/>
        <shadow val="0"/>
        <u val="none"/>
        <vertAlign val="baseline"/>
        <sz val="11"/>
        <color theme="1"/>
        <name val="Calibri"/>
        <family val="2"/>
        <scheme val="minor"/>
      </font>
      <fill>
        <patternFill patternType="solid">
          <fgColor indexed="64"/>
          <bgColor theme="0"/>
        </patternFill>
      </fill>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fill>
        <patternFill patternType="solid">
          <fgColor indexed="64"/>
          <bgColor theme="0"/>
        </patternFill>
      </fill>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fill>
        <patternFill patternType="solid">
          <fgColor indexed="64"/>
          <bgColor theme="0"/>
        </patternFill>
      </fill>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fill>
        <patternFill patternType="solid">
          <fgColor indexed="64"/>
          <bgColor theme="0"/>
        </patternFill>
      </fill>
      <alignment horizontal="general" vertical="bottom" textRotation="0" wrapText="1" indent="0" justifyLastLine="0" shrinkToFit="0" readingOrder="0"/>
    </dxf>
    <dxf>
      <alignment horizontal="center" vertical="center" textRotation="0" wrapText="0" indent="0" justifyLastLine="0" shrinkToFit="0" readingOrder="0"/>
    </dxf>
    <dxf>
      <font>
        <b/>
        <strike val="0"/>
        <outline val="0"/>
        <shadow val="0"/>
        <vertAlign val="baseline"/>
        <sz val="14"/>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outline val="0"/>
        <shadow val="0"/>
        <u val="none"/>
        <vertAlign val="baseline"/>
        <sz val="11"/>
        <color theme="1"/>
        <name val="Calibri"/>
        <family val="2"/>
        <scheme val="minor"/>
      </font>
    </dxf>
    <dxf>
      <font>
        <b/>
        <strike val="0"/>
        <outline val="0"/>
        <shadow val="0"/>
        <vertAlign val="baseline"/>
        <sz val="14"/>
        <name val="Calibri"/>
        <family val="2"/>
        <scheme val="minor"/>
      </font>
      <alignment horizontal="center" vertical="center"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0" indent="0" justifyLastLine="0" shrinkToFit="0" readingOrder="0"/>
    </dxf>
    <dxf>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0" indent="0" justifyLastLine="0" shrinkToFit="0" readingOrder="0"/>
    </dxf>
    <dxf>
      <font>
        <b/>
        <strike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color theme="0"/>
        <name val="Calibri"/>
        <family val="2"/>
        <scheme val="minor"/>
      </font>
      <alignment horizontal="left" vertical="bottom" textRotation="0" wrapText="1" indent="0" justifyLastLine="0" shrinkToFit="0" readingOrder="0"/>
    </dxf>
    <dxf>
      <font>
        <strike val="0"/>
        <outline val="0"/>
        <shadow val="0"/>
        <u val="none"/>
        <vertAlign val="baseline"/>
        <color theme="0"/>
        <name val="Calibri"/>
        <family val="2"/>
        <scheme val="minor"/>
      </font>
      <alignment horizontal="left" vertical="bottom" textRotation="0" wrapText="1" indent="0" justifyLastLine="0" shrinkToFit="0" readingOrder="0"/>
    </dxf>
    <dxf>
      <font>
        <strike val="0"/>
        <outline val="0"/>
        <shadow val="0"/>
        <u val="none"/>
        <vertAlign val="baseline"/>
        <color theme="0"/>
        <name val="Calibri"/>
        <family val="2"/>
        <scheme val="minor"/>
      </font>
      <fill>
        <patternFill patternType="solid">
          <fgColor indexed="64"/>
          <bgColor theme="1" tint="0.34998626667073579"/>
        </patternFill>
      </fill>
      <alignment horizontal="center" vertical="bottom" textRotation="0" wrapText="1" indent="0" justifyLastLine="0" shrinkToFit="0" readingOrder="0"/>
    </dxf>
    <dxf>
      <font>
        <strike val="0"/>
        <outline val="0"/>
        <shadow val="0"/>
        <u val="none"/>
        <vertAlign val="baseline"/>
        <color theme="0"/>
        <name val="Calibri"/>
        <family val="2"/>
        <scheme val="minor"/>
      </font>
      <alignment horizontal="center" vertical="bottom" textRotation="0" wrapText="1" indent="0" justifyLastLine="0" shrinkToFit="0" readingOrder="0"/>
    </dxf>
    <dxf>
      <alignment horizontal="general" vertical="center" textRotation="0" wrapText="1" indent="0" justifyLastLine="0" shrinkToFit="0" readingOrder="0"/>
    </dxf>
    <dxf>
      <font>
        <b val="0"/>
        <i val="0"/>
        <strike/>
        <outline val="0"/>
        <shadow val="0"/>
        <u val="none"/>
        <vertAlign val="baseline"/>
        <sz val="11"/>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strike val="0"/>
        <outline val="0"/>
        <shadow val="0"/>
        <vertAlign val="baseline"/>
        <sz val="11"/>
        <color auto="1"/>
        <name val="Calibri"/>
        <family val="2"/>
        <scheme val="minor"/>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font>
        <b/>
        <strike val="0"/>
        <outline val="0"/>
        <shadow val="0"/>
        <u val="none"/>
        <vertAlign val="baseline"/>
        <sz val="14"/>
        <color theme="1"/>
        <name val="Calibri"/>
        <family val="2"/>
        <scheme val="minor"/>
      </font>
    </dxf>
    <dxf>
      <fill>
        <patternFill patternType="solid">
          <fgColor indexed="64"/>
          <bgColor theme="1" tint="0.34998626667073579"/>
        </patternFill>
      </fill>
      <alignment horizontal="center" vertical="center" textRotation="0" wrapText="0" indent="0" justifyLastLine="0" shrinkToFit="0" readingOrder="0"/>
    </dxf>
    <dxf>
      <numFmt numFmtId="0" formatCode="General"/>
      <alignment horizontal="center" vertical="bottom" wrapText="0" indent="0" justifyLastLine="0" shrinkToFit="0" readingOrder="0"/>
    </dxf>
    <dxf>
      <alignment horizontal="center" vertical="bottom" wrapText="0" indent="0" justifyLastLine="0" shrinkToFit="0" readingOrder="0"/>
    </dxf>
    <dxf>
      <alignment horizontal="center" vertical="bottom"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outline val="0"/>
        <shadow val="0"/>
        <u val="none"/>
        <vertAlign val="baseline"/>
        <sz val="11"/>
        <color theme="1"/>
        <name val="Calibri"/>
        <family val="2"/>
        <scheme val="minor"/>
      </font>
      <fill>
        <patternFill patternType="solid">
          <fgColor auto="1"/>
          <bgColor auto="1"/>
        </patternFill>
      </fill>
      <alignment vertical="bottom" textRotation="90" wrapText="0" indent="0" justifyLastLine="0" shrinkToFit="0" readingOrder="0"/>
      <protection locked="0" hidden="0"/>
    </dxf>
    <dxf>
      <numFmt numFmtId="0" formatCode="General"/>
      <alignment horizontal="center" vertical="bottom" wrapText="0" indent="0" justifyLastLine="0" shrinkToFit="0" readingOrder="0"/>
    </dxf>
    <dxf>
      <alignment horizontal="center" vertical="bottom" wrapText="0" indent="0" justifyLastLine="0" shrinkToFit="0" readingOrder="0"/>
    </dxf>
    <dxf>
      <alignment horizontal="center" vertical="bottom" wrapText="0" indent="0" justifyLastLine="0" shrinkToFit="0" readingOrder="0"/>
    </dxf>
    <dxf>
      <alignment horizontal="center" vertical="bottom"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wrapText="0" indent="0" justifyLastLine="0" shrinkToFit="0" readingOrder="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8"/>
        <name val="Calibri"/>
        <family val="2"/>
        <scheme val="minor"/>
      </font>
      <border diagonalUp="0" diagonalDown="0" outline="0">
        <left/>
        <right style="thin">
          <color indexed="64"/>
        </right>
        <top style="thin">
          <color indexed="64"/>
        </top>
        <bottom style="thin">
          <color indexed="64"/>
        </bottom>
      </border>
    </dxf>
    <dxf>
      <font>
        <b val="0"/>
        <i val="0"/>
        <strike val="0"/>
        <outline val="0"/>
        <shadow val="0"/>
        <u val="none"/>
        <vertAlign val="baseline"/>
        <sz val="11"/>
        <color theme="1"/>
        <name val="Calibri"/>
        <family val="2"/>
        <scheme val="minor"/>
      </font>
      <fill>
        <patternFill patternType="solid">
          <fgColor auto="1"/>
          <bgColor auto="1"/>
        </patternFill>
      </fill>
      <alignment vertical="bottom" textRotation="90" wrapText="0" indent="0" justifyLastLine="0" shrinkToFit="0" readingOrder="0"/>
      <protection locked="0" hidden="0"/>
    </dxf>
  </dxfs>
  <tableStyles count="0" defaultTableStyle="TableStyleMedium2" defaultPivotStyle="PivotStyleLight16"/>
  <colors>
    <mruColors>
      <color rgb="FFCC66FF"/>
      <color rgb="FFFF99FF"/>
      <color rgb="FFCC99FF"/>
      <color rgb="FFCCCC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25400</xdr:rowOff>
    </xdr:from>
    <xdr:to>
      <xdr:col>3</xdr:col>
      <xdr:colOff>0</xdr:colOff>
      <xdr:row>1</xdr:row>
      <xdr:rowOff>0</xdr:rowOff>
    </xdr:to>
    <xdr:cxnSp macro="">
      <xdr:nvCxnSpPr>
        <xdr:cNvPr id="2" name="Gerade Verbindung 2">
          <a:extLst>
            <a:ext uri="{FF2B5EF4-FFF2-40B4-BE49-F238E27FC236}">
              <a16:creationId xmlns:a16="http://schemas.microsoft.com/office/drawing/2014/main" id="{8254DCC2-5ADF-4DEE-8CC6-27CA2CF4DDA5}"/>
            </a:ext>
          </a:extLst>
        </xdr:cNvPr>
        <xdr:cNvCxnSpPr/>
      </xdr:nvCxnSpPr>
      <xdr:spPr>
        <a:xfrm>
          <a:off x="371475" y="28575"/>
          <a:ext cx="2333625" cy="1457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25400</xdr:rowOff>
    </xdr:from>
    <xdr:to>
      <xdr:col>2</xdr:col>
      <xdr:colOff>0</xdr:colOff>
      <xdr:row>1</xdr:row>
      <xdr:rowOff>0</xdr:rowOff>
    </xdr:to>
    <xdr:cxnSp macro="">
      <xdr:nvCxnSpPr>
        <xdr:cNvPr id="3" name="Gerade Verbindung 2">
          <a:extLst>
            <a:ext uri="{FF2B5EF4-FFF2-40B4-BE49-F238E27FC236}">
              <a16:creationId xmlns:a16="http://schemas.microsoft.com/office/drawing/2014/main" id="{55F4F749-5F2F-464F-AF8C-CB7AE57756CE}"/>
            </a:ext>
          </a:extLst>
        </xdr:cNvPr>
        <xdr:cNvCxnSpPr/>
      </xdr:nvCxnSpPr>
      <xdr:spPr>
        <a:xfrm>
          <a:off x="393700" y="25400"/>
          <a:ext cx="2489200" cy="1536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81B1836-1314-4C73-967E-64472FA89180}" name="Tabelle2516" displayName="Tabelle2516" ref="C1:P15" totalsRowShown="0" headerRowDxfId="79">
  <tableColumns count="14">
    <tableColumn id="1" xr3:uid="{AD5563D0-22C6-4095-9141-473DD47396CC}" name="                    Future Skills     Ansätze_x000a__x000a_                           _x000a__x000a_                                 _x000a_                                                                  Medienkompetenz_x000a_Dimensionen und Unterdimensionen"/>
    <tableColumn id="14" xr3:uid="{1C29490A-F710-4C7F-968D-01A354F612B0}" name="Beschreibung" dataDxfId="78"/>
    <tableColumn id="15" xr3:uid="{D61E67AB-2B9A-4271-8F34-9AD0B8FD3D85}" name="Ehlers 2020" dataDxfId="77"/>
    <tableColumn id="8" xr3:uid="{6762E681-8673-4343-A68A-DA21739381DD}" name="Graf et. al. 2020" dataDxfId="76"/>
    <tableColumn id="11" xr3:uid="{F6991718-8D18-4E67-AE6D-99BE4D7CA6EB}" name="Stifterverband McKinsey 2021" dataDxfId="75"/>
    <tableColumn id="16" xr3:uid="{A0E3BFEF-8293-4360-AED5-39CEF582116C}" name="Handelsblatt 2021" dataDxfId="74"/>
    <tableColumn id="2" xr3:uid="{4F7C2B97-5FE0-4FD0-9B71-E3B39C083D6B}" name="Agentur Q 2021" dataDxfId="73"/>
    <tableColumn id="3" xr3:uid="{E464FD11-D81C-4D90-B7E9-0A4C9E68C50C}" name="TH Nürnberg 2017" dataDxfId="72"/>
    <tableColumn id="4" xr3:uid="{80A29794-FE54-4B14-A85E-39967459AB39}" name="Stepstone/Kienbaum 2021" dataDxfId="71"/>
    <tableColumn id="19" xr3:uid="{06E5ABC6-BF0E-4ACA-A054-6D7B973E7FBA}" name="Stifterverband McKinsey 2018" dataDxfId="70"/>
    <tableColumn id="5" xr3:uid="{DBED2477-1023-4D9C-9EA7-E02E4857166F}" name="Sinus-Institut 2020" dataDxfId="69"/>
    <tableColumn id="9" xr3:uid="{5BA76ADC-7B73-467B-82E9-C065D06A6472}" name="ZiviZ 2020" dataDxfId="68"/>
    <tableColumn id="12" xr3:uid="{3771ACDB-D08B-42E7-A6FB-81ACEB625DD0}" name="bitkom 2017" dataDxfId="67"/>
    <tableColumn id="18" xr3:uid="{AE820E54-C19C-4A2E-9238-84E9F88EE0BE}" name="Nennungen TOT" dataDxfId="66">
      <calculatedColumnFormula>COUNTA(I2:O2)</calculatedColumnFormula>
    </tableColumn>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2F5EA91-2DB7-4F72-BD08-73384B24556D}" name="Tabelle7" displayName="Tabelle7" ref="A1:C45" totalsRowShown="0" headerRowDxfId="20">
  <autoFilter ref="A1:C45" xr:uid="{DECE699D-FC45-4DEE-94D4-C2819D022E53}"/>
  <tableColumns count="3">
    <tableColumn id="1" xr3:uid="{7B30851A-3BB1-49DB-898D-E13F60215E0D}" name="Future Skills"/>
    <tableColumn id="2" xr3:uid="{4ED56075-2D7F-4613-9F76-5F4BBC2A3260}" name="Definitionen"/>
    <tableColumn id="3" xr3:uid="{936D9521-F2C7-4C42-BA5C-8047F05CDAF0}" name="Einordnung Baacke" dataDxfId="19"/>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F63340B-4C94-41E0-BAFA-9958E7BD38DD}" name="Tabelle517" displayName="Tabelle517" ref="A2:D34" totalsRowShown="0" headerRowDxfId="18" dataDxfId="17">
  <autoFilter ref="A2:D34" xr:uid="{C7BDC58E-2154-4306-8C69-9F93DD4B77DB}"/>
  <tableColumns count="4">
    <tableColumn id="1" xr3:uid="{28B170BE-4F5F-4F0A-8C46-96AFA77847AC}" name="Kategorie" dataDxfId="16"/>
    <tableColumn id="2" xr3:uid="{7D820F9E-1CCD-4C0E-9C37-31AE4E66DF24}" name="Fähigkeit" dataDxfId="15"/>
    <tableColumn id="3" xr3:uid="{28217B38-AE8F-48C8-9774-E3B6C7E6E464}" name="Definition" dataDxfId="14"/>
    <tableColumn id="4" xr3:uid="{86F95272-EC94-4B1B-B67C-A6F9572F04E3}" name="Einordnung Baacke" dataDxfId="13"/>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5C10E48-C71B-4F7B-BC51-693794C82709}" name="Tabelle11" displayName="Tabelle11" ref="A1:B4" totalsRowShown="0" headerRowDxfId="12">
  <autoFilter ref="A1:B4" xr:uid="{81C07D98-C66D-406D-BA93-3A65DAD51B0E}"/>
  <tableColumns count="2">
    <tableColumn id="1" xr3:uid="{DD6C2E26-8AC5-4D8C-956D-B42B7C4D7202}" name="Future Skills" dataDxfId="11"/>
    <tableColumn id="2" xr3:uid="{25DDB5A6-0EC4-4DB4-AE41-9F59D08B7631}" name="Definition"/>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7889E7-72C1-4A9F-BCD6-0507FE278B89}" name="Tabelle8" displayName="Tabelle8" ref="A1:C11" totalsRowShown="0" dataDxfId="10">
  <autoFilter ref="A1:C11" xr:uid="{3768429A-E23D-498D-A7CD-2231DE56191A}"/>
  <tableColumns count="3">
    <tableColumn id="1" xr3:uid="{807A6D6A-0BD5-4397-A0B4-98A489FD709D}" name="Future Skills" dataDxfId="9"/>
    <tableColumn id="2" xr3:uid="{1AD0814D-E462-41D2-B014-23AE1875C63D}" name="Definition" dataDxfId="8"/>
    <tableColumn id="3" xr3:uid="{9C45B1A9-5862-4797-B8EC-C93AB30E08F4}" name="Einordnung Baacke" dataDxfId="7"/>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ED3CC99-50CD-420A-BDC3-5070B50F3931}" name="Tabelle6" displayName="Tabelle6" ref="A1:B26" totalsRowShown="0" headerRowDxfId="6">
  <autoFilter ref="A1:B26" xr:uid="{50E8C12E-4ADF-41CF-B069-52A4F3EBAC75}"/>
  <tableColumns count="2">
    <tableColumn id="1" xr3:uid="{64D9EC9C-6223-4F9F-981C-661CDA646014}" name="Future Skills"/>
    <tableColumn id="2" xr3:uid="{3D88E370-112D-48B6-9C67-07B0B0A65CF6}" name="Definition"/>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9C52EE8-0289-4B59-BCA1-05EB38DC030D}" name="Tabelle12" displayName="Tabelle12" ref="A1:C25" totalsRowShown="0" headerRowDxfId="5">
  <autoFilter ref="A1:C25" xr:uid="{62157AF2-F831-488C-8D52-74373CE38016}"/>
  <tableColumns count="3">
    <tableColumn id="1" xr3:uid="{41BCA77A-6117-41FA-98D9-67968D8D9C8D}" name="Future Skills"/>
    <tableColumn id="2" xr3:uid="{D9571E3B-D058-4024-BBD6-8B3C2AA85848}" name="Definition"/>
    <tableColumn id="3" xr3:uid="{03072E26-AE70-4CEC-BDC4-CE2442117C17}" name="Einordnung Baacke"/>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0BDC511-1B2E-47B7-906D-A1DB5A928767}" name="Tabelle13" displayName="Tabelle13" ref="A1:C8" totalsRowShown="0" headerRowDxfId="4" dataDxfId="3">
  <autoFilter ref="A1:C8" xr:uid="{CC13498A-F26D-4C87-863D-D919985DA6F6}"/>
  <tableColumns count="3">
    <tableColumn id="1" xr3:uid="{7F90F0CA-AE0F-4582-BB15-20A6E0EEC36A}" name="Future Skills - Digitale Kompetenzen" dataDxfId="2"/>
    <tableColumn id="2" xr3:uid="{46D9D1B8-37F1-4619-B3FB-EAC30ABC07D7}" name="Definition" dataDxfId="1"/>
    <tableColumn id="3" xr3:uid="{632C6CAC-2723-42A5-9FA2-E22C49647EA9}" name="Zuordnung Baacke" dataDxfId="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EC562F-9FE2-5543-8687-9EC6B020D70D}" name="Tabelle25" displayName="Tabelle25" ref="B1:P28" totalsRowShown="0" headerRowDxfId="65">
  <tableColumns count="15">
    <tableColumn id="1" xr3:uid="{BEAD942E-144B-1E47-B850-EDC6E261393B}" name="                                        Aktuelle Future_x000a_                                        Skills Studien_x000a__x000a__x000a__x000a__x000a_Future Skills Profile _x000a_Next Skills Studie"/>
    <tableColumn id="19" xr3:uid="{6F6B5DE5-9C3B-42EE-ACCD-41C48F36A5F6}" name="Graf et. Al. 2020" dataDxfId="64"/>
    <tableColumn id="17" xr3:uid="{F27674A1-F994-4B0D-9FC1-28A1D5C05129}" name="Stifterverband McKinsey 2021" dataDxfId="63"/>
    <tableColumn id="20" xr3:uid="{70DC584A-9A9D-4D07-8C6C-BB9C6ABBF7D9}" name="Handelsblatt 2021" dataDxfId="62"/>
    <tableColumn id="21" xr3:uid="{19C7A350-04B6-48FC-A072-797E7D422208}" name="Strametz 2020" dataDxfId="61"/>
    <tableColumn id="2" xr3:uid="{661062A7-E6F4-B840-979F-699BB625152D}" name="Agentur Q 2021" dataDxfId="60"/>
    <tableColumn id="3" xr3:uid="{D9B0A6C6-E7E7-9B47-9537-E70C7F207186}" name="TH Nürnberg 2017" dataDxfId="59"/>
    <tableColumn id="4" xr3:uid="{8288951E-AB6C-9647-95B8-F8066BFD74A8}" name="Stepstone/Kienbaum 2021" dataDxfId="58"/>
    <tableColumn id="22" xr3:uid="{DAB2EDE8-9DA4-4CCB-8EDB-AA39CFB2D8F6}" name="Stifterverband McKinsey 2018" dataDxfId="57"/>
    <tableColumn id="23" xr3:uid="{ACA242E5-1044-4587-B461-C613B3ADE4D6}" name="GDI/Jacobs Foundation 2020" dataDxfId="56"/>
    <tableColumn id="5" xr3:uid="{24868803-D7B8-754B-966E-8FD8121FD2C1}" name="Sinus-Institut 2020" dataDxfId="55"/>
    <tableColumn id="6" xr3:uid="{17C8E127-0CCC-A74C-8CAF-12F013AC1C78}" name="Hays 2017" dataDxfId="54"/>
    <tableColumn id="9" xr3:uid="{90B117F7-3639-C74D-8E05-7EF218BBE145}" name="ZiviZ 2020 " dataDxfId="53"/>
    <tableColumn id="12" xr3:uid="{46E17549-841B-3342-89BA-0EBF9B6875A9}" name="bitkom 2017" dataDxfId="52"/>
    <tableColumn id="18" xr3:uid="{B9740141-A1A6-4978-918A-B5C16116C041}" name="Matches TOT" dataDxfId="51">
      <calculatedColumnFormula>COUNTA(G2:O2)</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14B31F-BCA3-4DE8-91A4-5F2FA0408678}" name="Tabelle32" displayName="Tabelle32" ref="A1:C27" totalsRowShown="0">
  <autoFilter ref="A1:C27" xr:uid="{96F2B712-837E-4BA0-9CB7-0D4F7FA16EF0}"/>
  <tableColumns count="3">
    <tableColumn id="1" xr3:uid="{70E05A6D-B3ED-4FA2-9326-1967D48F351F}" name="Die FutureSkills Profile" dataDxfId="50"/>
    <tableColumn id="2" xr3:uid="{6BBD5681-0ABE-4A91-A3EF-76C6C9AC2B6B}" name="Definition"/>
    <tableColumn id="3" xr3:uid="{5FC6A73A-00A2-404C-8A01-69BB4D1AE4CB}" name="Einordnung Baacke"/>
  </tableColumns>
  <tableStyleInfo name="TableStyleMedium8"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D0C2D0B-A14D-4E77-98DD-7B69A7E415DC}" name="Tabelle9" displayName="Tabelle9" ref="A1:C32" totalsRowShown="0" headerRowDxfId="49" dataDxfId="48">
  <autoFilter ref="A1:C32" xr:uid="{DC1F847A-B5DA-409C-9CE0-FC64BF4D7F59}"/>
  <tableColumns count="3">
    <tableColumn id="1" xr3:uid="{66F25B1B-7397-4BE5-8836-4BEF31F01317}" name="Future Skills" dataDxfId="47"/>
    <tableColumn id="2" xr3:uid="{F48A6719-7807-48F9-A5E6-4227E1A90552}" name="Definitionen" dataDxfId="46"/>
    <tableColumn id="3" xr3:uid="{774EFA60-AB6E-40C8-96CB-93E8A2D3B6A2}" name="Einordnung Baacke" dataDxfId="45"/>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A67327-B53A-4097-ADDB-E1B9874E6331}" name="Tabelle5" displayName="Tabelle5" ref="A2:F28" totalsRowShown="0" headerRowDxfId="44" dataDxfId="43">
  <autoFilter ref="A2:F28" xr:uid="{C7BDC58E-2154-4306-8C69-9F93DD4B77DB}"/>
  <tableColumns count="6">
    <tableColumn id="1" xr3:uid="{65B6117F-D9F9-4D2C-A743-6A3D23974F3A}" name="Kategorie" dataDxfId="42"/>
    <tableColumn id="2" xr3:uid="{13C215F5-5C74-4FEE-9CBD-C040F0162D04}" name="Fähigkeit" dataDxfId="41"/>
    <tableColumn id="3" xr3:uid="{E4285428-946E-44C9-B9E6-D721F55EE4CC}" name="Definition" dataDxfId="40"/>
    <tableColumn id="4" xr3:uid="{C1C30B20-61AE-475E-94A3-ED5DE4273688}" name="Änderung gegenüber 2018" dataDxfId="39"/>
    <tableColumn id="6" xr3:uid="{28ED94FD-420A-463A-B171-9CD2E72FD5D9}" name="Einordnung FS" dataDxfId="38"/>
    <tableColumn id="5" xr3:uid="{FED390F8-C33F-4B28-8D9C-F5D465D111C0}" name="Einordnung Baacke2" dataDxfId="37"/>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1A60C8-F9EC-44FC-9EC3-6F989BD20600}" name="Tabelle2" displayName="Tabelle2" ref="A1:C31" totalsRowShown="0" headerRowDxfId="36" dataDxfId="34" headerRowBorderDxfId="35" tableBorderDxfId="33" totalsRowBorderDxfId="32">
  <autoFilter ref="A1:C31" xr:uid="{02053B1A-3EED-4CA5-BDD8-942D7AD9A17D}"/>
  <tableColumns count="3">
    <tableColumn id="1" xr3:uid="{7F6E620F-C7D5-4A06-B587-81C69B3DB458}" name="Future Skills Profile - STIFTERVERBAND" dataDxfId="31"/>
    <tableColumn id="2" xr3:uid="{AB33D901-7416-4728-8E63-8F3E4E2AE916}" name="Definition - STIFTERVERBAND" dataDxfId="30"/>
    <tableColumn id="4" xr3:uid="{72AE7B1B-C1D0-42A3-84A2-2B95BD62A78F}" name="Einordnung Baacke" dataDxfId="29"/>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F835669-C316-4547-B0E0-366E42743163}" name="Tabelle10" displayName="Tabelle10" ref="A1:B6" totalsRowShown="0" dataDxfId="28">
  <autoFilter ref="A1:B6" xr:uid="{5116E284-A274-48AE-83B4-D900474A391B}"/>
  <tableColumns count="2">
    <tableColumn id="1" xr3:uid="{5634A71A-F925-40D3-9145-A72E74BBBF21}" name="Future Skills" dataDxfId="27"/>
    <tableColumn id="2" xr3:uid="{DFD99C5F-5335-49E5-9EE3-42D8F5BBFBDF}" name="Definition" dataDxfId="26"/>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E05452-051E-4ACE-8534-6FC4AF0DC157}" name="Tabelle3" displayName="Tabelle3" ref="A1:C48" totalsRowShown="0" dataDxfId="25">
  <autoFilter ref="A1:C48" xr:uid="{96F2B712-837E-4BA0-9CB7-0D4F7FA16EF0}"/>
  <tableColumns count="3">
    <tableColumn id="1" xr3:uid="{D1AFB68C-B529-4CCA-86CD-A061C9B0E22D}" name="Die FutureSkills Profile" dataDxfId="24"/>
    <tableColumn id="2" xr3:uid="{B2807534-837F-49AC-9ED6-A55A24B9C219}" name="Definition" dataDxfId="23"/>
    <tableColumn id="3" xr3:uid="{2B59E82A-65A4-447D-A8F0-50E4AB187E5B}" name="Einordnung Baacke" dataDxfId="22"/>
  </tableColumns>
  <tableStyleInfo name="TableStyleMedium8"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BAA24F2-28B5-4298-AD16-0248B9B3088F}" name="Tabelle14" displayName="Tabelle14" ref="A1:C48" totalsRowShown="0" headerRowDxfId="21">
  <autoFilter ref="A1:C48" xr:uid="{EE0108D2-151F-4C6C-95CF-92AC5F880FFB}"/>
  <tableColumns count="3">
    <tableColumn id="1" xr3:uid="{AFD463FC-ED83-4E80-B55A-8F59568CF189}" name="Future Skill"/>
    <tableColumn id="2" xr3:uid="{307AFC91-220B-4A6A-9BC3-92E6C581377A}" name="Definition"/>
    <tableColumn id="3" xr3:uid="{D06E09B4-25A2-499D-B3F1-A95B4B250149}" name="Zuordnung Baacke"/>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8.bin"/><Relationship Id="rId1" Type="http://schemas.openxmlformats.org/officeDocument/2006/relationships/hyperlink" Target="https://www.th-nuernberg.de/fileadmin/abteilungen/kom/kom_docs/Sonderdrucke/67_Wei%C3%9F.pdf"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9.bin"/><Relationship Id="rId1" Type="http://schemas.openxmlformats.org/officeDocument/2006/relationships/hyperlink" Target="https://media.kienbaum.com/wp-content/uploads/sites/13/2021/06/Kienbaum-StepStone-Studie_2021_WEB.pdf"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www.stifterverband.org/medien/future-skills-welche-kompetenzen-in-deutschland-fehlen" TargetMode="External"/><Relationship Id="rId5" Type="http://schemas.openxmlformats.org/officeDocument/2006/relationships/comments" Target="../comments1.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hyperlink" Target="https://www.gdi.ch/de/publikationen/studien-buecher/future-skills"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1.bin"/><Relationship Id="rId1" Type="http://schemas.openxmlformats.org/officeDocument/2006/relationships/hyperlink" Target="https://schule21.blog/2020/01/06/future-skills-von-communication-bis-zu-coolness/"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2.bin"/><Relationship Id="rId1" Type="http://schemas.openxmlformats.org/officeDocument/2006/relationships/hyperlink" Target="https://www.hays.de/documents/10192/118775/Hays-Studie-HR-Report-2017.pdf/3df94932-63ca-4706-830b-583c107c098e"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3.bin"/><Relationship Id="rId1" Type="http://schemas.openxmlformats.org/officeDocument/2006/relationships/hyperlink" Target="https://www.ziviz.de/sites/ziv/files/faehigkeiten_fuer_die_digitale_welt.pdf"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14.bin"/><Relationship Id="rId1" Type="http://schemas.openxmlformats.org/officeDocument/2006/relationships/hyperlink" Target="https://www.bitkom.org/sites/default/files/file/import/Bitkom-Charts-Qualifizierung-17-11-2017-final.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nextskills.org/library/future-skill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selbst-gmbh.de/wp-content/uploads/Studie-Metakompetenzen-Selbst-GmbH.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s://www.stifterverband.org/medien/future-skills-welche-kompetenzen-in-deutschland-fehlen"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https://research.handelsblatt.com/assets/uploads/hri_eBook_Qualifizierung_Arbeitswelt.pdf"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s://www.strametz.de/files/strametz_40/Downloads/strametz_zukunftskompetenzen_2020-07.pdf"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7.bin"/><Relationship Id="rId1" Type="http://schemas.openxmlformats.org/officeDocument/2006/relationships/hyperlink" Target="https://www.bw.igm.de/news/meldung.html?id=1010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82BF-BC72-204E-B570-958CE7EB9C5A}">
  <dimension ref="A1:P23"/>
  <sheetViews>
    <sheetView tabSelected="1" zoomScale="125" zoomScaleNormal="70" workbookViewId="0">
      <selection activeCell="Q15" sqref="Q15"/>
    </sheetView>
  </sheetViews>
  <sheetFormatPr baseColWidth="10" defaultRowHeight="15" x14ac:dyDescent="0.2"/>
  <cols>
    <col min="1" max="1" width="4.5" customWidth="1"/>
    <col min="2" max="2" width="5.1640625" customWidth="1"/>
    <col min="3" max="3" width="26.83203125" customWidth="1"/>
    <col min="4" max="4" width="24.33203125" style="101" customWidth="1"/>
    <col min="5" max="5" width="5.6640625" style="96" customWidth="1"/>
    <col min="6" max="8" width="5.6640625" style="212" customWidth="1"/>
    <col min="9" max="15" width="5.6640625" customWidth="1"/>
  </cols>
  <sheetData>
    <row r="1" spans="1:16" s="64" customFormat="1" ht="167" customHeight="1" thickBot="1" x14ac:dyDescent="0.25">
      <c r="B1" s="83" t="s">
        <v>509</v>
      </c>
      <c r="C1" s="93" t="s">
        <v>587</v>
      </c>
      <c r="D1" s="100" t="s">
        <v>437</v>
      </c>
      <c r="E1" s="73" t="s">
        <v>571</v>
      </c>
      <c r="F1" s="73" t="s">
        <v>572</v>
      </c>
      <c r="G1" s="73" t="s">
        <v>559</v>
      </c>
      <c r="H1" s="73" t="s">
        <v>562</v>
      </c>
      <c r="I1" s="73" t="s">
        <v>560</v>
      </c>
      <c r="J1" s="73" t="s">
        <v>564</v>
      </c>
      <c r="K1" s="73" t="s">
        <v>565</v>
      </c>
      <c r="L1" s="73" t="s">
        <v>558</v>
      </c>
      <c r="M1" s="73" t="s">
        <v>567</v>
      </c>
      <c r="N1" s="73" t="s">
        <v>573</v>
      </c>
      <c r="O1" s="73" t="s">
        <v>570</v>
      </c>
      <c r="P1" s="74" t="s">
        <v>507</v>
      </c>
    </row>
    <row r="2" spans="1:16" ht="25" x14ac:dyDescent="0.2">
      <c r="A2" s="234" t="s">
        <v>423</v>
      </c>
      <c r="B2" s="97" t="s">
        <v>457</v>
      </c>
      <c r="C2" s="185" t="s">
        <v>424</v>
      </c>
      <c r="D2" s="183" t="s">
        <v>505</v>
      </c>
      <c r="E2" s="102"/>
      <c r="F2" s="99"/>
      <c r="G2" s="99"/>
      <c r="H2" s="99"/>
      <c r="I2" s="98"/>
      <c r="J2" s="99"/>
      <c r="K2" s="99"/>
      <c r="L2" s="99"/>
      <c r="M2" s="99"/>
      <c r="N2" s="99"/>
      <c r="O2" s="99"/>
      <c r="P2" s="190">
        <f>SUM(P3:P5)</f>
        <v>15</v>
      </c>
    </row>
    <row r="3" spans="1:16" ht="25" x14ac:dyDescent="0.2">
      <c r="A3" s="235"/>
      <c r="B3" s="68" t="s">
        <v>458</v>
      </c>
      <c r="C3" s="181" t="s">
        <v>425</v>
      </c>
      <c r="D3" s="103" t="s">
        <v>438</v>
      </c>
      <c r="E3" s="186">
        <v>1</v>
      </c>
      <c r="F3" s="66"/>
      <c r="G3" s="66"/>
      <c r="H3" s="145">
        <v>4</v>
      </c>
      <c r="I3" s="66"/>
      <c r="J3" s="145"/>
      <c r="K3" s="66"/>
      <c r="L3" s="66"/>
      <c r="M3" s="66">
        <v>1</v>
      </c>
      <c r="N3" s="66">
        <v>1</v>
      </c>
      <c r="O3" s="66">
        <v>1</v>
      </c>
      <c r="P3" s="191">
        <f>SUM(E3:O3)</f>
        <v>8</v>
      </c>
    </row>
    <row r="4" spans="1:16" ht="25" x14ac:dyDescent="0.2">
      <c r="A4" s="235"/>
      <c r="B4" s="68" t="s">
        <v>459</v>
      </c>
      <c r="C4" s="181" t="s">
        <v>426</v>
      </c>
      <c r="D4" s="103" t="s">
        <v>439</v>
      </c>
      <c r="E4" s="186">
        <v>1</v>
      </c>
      <c r="F4" s="66"/>
      <c r="G4" s="66"/>
      <c r="H4" s="145">
        <v>1</v>
      </c>
      <c r="I4" s="66"/>
      <c r="J4" s="145"/>
      <c r="K4" s="66">
        <v>1</v>
      </c>
      <c r="L4" s="66"/>
      <c r="M4" s="66"/>
      <c r="N4" s="66"/>
      <c r="O4" s="66"/>
      <c r="P4" s="191">
        <f>SUM(E4:O4)</f>
        <v>3</v>
      </c>
    </row>
    <row r="5" spans="1:16" ht="26" thickBot="1" x14ac:dyDescent="0.25">
      <c r="A5" s="235"/>
      <c r="B5" s="68" t="s">
        <v>460</v>
      </c>
      <c r="C5" s="181" t="s">
        <v>427</v>
      </c>
      <c r="D5" s="103" t="s">
        <v>440</v>
      </c>
      <c r="E5" s="186">
        <v>1</v>
      </c>
      <c r="F5" s="66"/>
      <c r="G5" s="66">
        <v>1</v>
      </c>
      <c r="H5" s="145"/>
      <c r="I5" s="66">
        <v>1</v>
      </c>
      <c r="J5" s="145"/>
      <c r="K5" s="66"/>
      <c r="L5" s="66">
        <v>1</v>
      </c>
      <c r="M5" s="66"/>
      <c r="N5" s="66"/>
      <c r="O5" s="66"/>
      <c r="P5" s="191">
        <f>SUM(E5:O5)</f>
        <v>4</v>
      </c>
    </row>
    <row r="6" spans="1:16" x14ac:dyDescent="0.2">
      <c r="A6" s="235"/>
      <c r="B6" s="97" t="s">
        <v>461</v>
      </c>
      <c r="C6" s="185" t="s">
        <v>428</v>
      </c>
      <c r="D6" s="183" t="s">
        <v>443</v>
      </c>
      <c r="E6" s="187"/>
      <c r="F6" s="99"/>
      <c r="G6" s="99"/>
      <c r="H6" s="99"/>
      <c r="I6" s="98"/>
      <c r="J6" s="99"/>
      <c r="K6" s="99"/>
      <c r="L6" s="99"/>
      <c r="M6" s="99"/>
      <c r="N6" s="99"/>
      <c r="O6" s="99"/>
      <c r="P6" s="190">
        <f>SUM(P7:P8)</f>
        <v>23</v>
      </c>
    </row>
    <row r="7" spans="1:16" ht="25" x14ac:dyDescent="0.2">
      <c r="A7" s="235"/>
      <c r="B7" s="68" t="s">
        <v>462</v>
      </c>
      <c r="C7" s="181" t="s">
        <v>429</v>
      </c>
      <c r="D7" s="103" t="s">
        <v>441</v>
      </c>
      <c r="E7" s="186">
        <v>1</v>
      </c>
      <c r="F7" s="66"/>
      <c r="G7" s="66"/>
      <c r="H7" s="145">
        <v>2</v>
      </c>
      <c r="I7" s="66"/>
      <c r="J7" s="145"/>
      <c r="K7" s="66">
        <v>1</v>
      </c>
      <c r="L7" s="66"/>
      <c r="M7" s="66"/>
      <c r="N7" s="66"/>
      <c r="O7" s="66">
        <v>1</v>
      </c>
      <c r="P7" s="191">
        <f>SUM(E7:O7)</f>
        <v>5</v>
      </c>
    </row>
    <row r="8" spans="1:16" ht="26" thickBot="1" x14ac:dyDescent="0.25">
      <c r="A8" s="235"/>
      <c r="B8" s="68" t="s">
        <v>463</v>
      </c>
      <c r="C8" s="181" t="s">
        <v>430</v>
      </c>
      <c r="D8" s="103" t="s">
        <v>442</v>
      </c>
      <c r="E8" s="186">
        <v>1</v>
      </c>
      <c r="F8" s="66">
        <v>1</v>
      </c>
      <c r="G8" s="66">
        <v>2</v>
      </c>
      <c r="H8" s="145">
        <v>3</v>
      </c>
      <c r="I8" s="66">
        <v>2</v>
      </c>
      <c r="J8" s="145">
        <v>1</v>
      </c>
      <c r="K8" s="66">
        <v>1</v>
      </c>
      <c r="L8" s="66">
        <v>3</v>
      </c>
      <c r="M8" s="66">
        <v>1</v>
      </c>
      <c r="N8" s="66">
        <v>2</v>
      </c>
      <c r="O8" s="66">
        <v>1</v>
      </c>
      <c r="P8" s="191">
        <f>SUM(E8:O8)</f>
        <v>18</v>
      </c>
    </row>
    <row r="9" spans="1:16" ht="16" thickBot="1" x14ac:dyDescent="0.25">
      <c r="A9" s="238"/>
      <c r="B9" s="239"/>
      <c r="C9" s="182"/>
      <c r="D9" s="184"/>
      <c r="E9" s="188"/>
      <c r="F9" s="180"/>
      <c r="G9" s="180"/>
      <c r="H9" s="180"/>
      <c r="I9" s="179"/>
      <c r="J9" s="180"/>
      <c r="K9" s="180"/>
      <c r="L9" s="180"/>
      <c r="M9" s="180"/>
      <c r="N9" s="180"/>
      <c r="O9" s="180"/>
      <c r="P9" s="192"/>
    </row>
    <row r="10" spans="1:16" ht="25" x14ac:dyDescent="0.2">
      <c r="A10" s="236" t="s">
        <v>70</v>
      </c>
      <c r="B10" s="97" t="s">
        <v>464</v>
      </c>
      <c r="C10" s="185" t="s">
        <v>431</v>
      </c>
      <c r="D10" s="183" t="s">
        <v>508</v>
      </c>
      <c r="E10" s="189"/>
      <c r="F10" s="99"/>
      <c r="G10" s="99"/>
      <c r="H10" s="99"/>
      <c r="I10" s="98"/>
      <c r="J10" s="99"/>
      <c r="K10" s="99"/>
      <c r="L10" s="99"/>
      <c r="M10" s="99"/>
      <c r="N10" s="99"/>
      <c r="O10" s="99"/>
      <c r="P10" s="190">
        <f>SUM(P11:P12)</f>
        <v>42</v>
      </c>
    </row>
    <row r="11" spans="1:16" x14ac:dyDescent="0.2">
      <c r="A11" s="237"/>
      <c r="B11" s="68" t="s">
        <v>465</v>
      </c>
      <c r="C11" s="181" t="s">
        <v>432</v>
      </c>
      <c r="D11" s="103" t="s">
        <v>446</v>
      </c>
      <c r="E11" s="186">
        <v>1</v>
      </c>
      <c r="F11" s="66">
        <v>1</v>
      </c>
      <c r="G11" s="66">
        <v>3</v>
      </c>
      <c r="H11" s="145">
        <v>3</v>
      </c>
      <c r="I11" s="66">
        <v>2</v>
      </c>
      <c r="J11" s="145">
        <v>3</v>
      </c>
      <c r="K11" s="66">
        <v>1</v>
      </c>
      <c r="L11" s="66">
        <v>3</v>
      </c>
      <c r="M11" s="66"/>
      <c r="N11" s="66">
        <v>1</v>
      </c>
      <c r="O11" s="66">
        <v>3</v>
      </c>
      <c r="P11" s="191">
        <f>SUM(E11:O11)</f>
        <v>21</v>
      </c>
    </row>
    <row r="12" spans="1:16" ht="26" thickBot="1" x14ac:dyDescent="0.25">
      <c r="A12" s="237"/>
      <c r="B12" s="68" t="s">
        <v>466</v>
      </c>
      <c r="C12" s="181" t="s">
        <v>433</v>
      </c>
      <c r="D12" s="103" t="s">
        <v>447</v>
      </c>
      <c r="E12" s="186">
        <v>1</v>
      </c>
      <c r="F12" s="66">
        <v>1</v>
      </c>
      <c r="G12" s="66">
        <v>1</v>
      </c>
      <c r="H12" s="145">
        <v>5</v>
      </c>
      <c r="I12" s="66">
        <v>1</v>
      </c>
      <c r="J12" s="145">
        <v>2</v>
      </c>
      <c r="K12" s="66">
        <v>3</v>
      </c>
      <c r="L12" s="66">
        <v>3</v>
      </c>
      <c r="M12" s="66"/>
      <c r="N12" s="66">
        <v>3</v>
      </c>
      <c r="O12" s="66">
        <v>1</v>
      </c>
      <c r="P12" s="191">
        <f>SUM(E12:O12)</f>
        <v>21</v>
      </c>
    </row>
    <row r="13" spans="1:16" ht="37" x14ac:dyDescent="0.2">
      <c r="A13" s="237"/>
      <c r="B13" s="97" t="s">
        <v>467</v>
      </c>
      <c r="C13" s="185" t="s">
        <v>434</v>
      </c>
      <c r="D13" s="183" t="s">
        <v>506</v>
      </c>
      <c r="E13" s="189"/>
      <c r="F13" s="99"/>
      <c r="G13" s="99"/>
      <c r="H13" s="99"/>
      <c r="I13" s="98"/>
      <c r="J13" s="99"/>
      <c r="K13" s="99"/>
      <c r="L13" s="99"/>
      <c r="M13" s="99"/>
      <c r="N13" s="99"/>
      <c r="O13" s="99"/>
      <c r="P13" s="190">
        <f>SUM(P14:P15)</f>
        <v>13</v>
      </c>
    </row>
    <row r="14" spans="1:16" ht="25" x14ac:dyDescent="0.2">
      <c r="A14" s="237"/>
      <c r="B14" s="68" t="s">
        <v>468</v>
      </c>
      <c r="C14" s="181" t="s">
        <v>435</v>
      </c>
      <c r="D14" s="103" t="s">
        <v>445</v>
      </c>
      <c r="E14" s="186">
        <v>1</v>
      </c>
      <c r="F14" s="66"/>
      <c r="G14" s="66">
        <v>3</v>
      </c>
      <c r="H14" s="145">
        <v>3</v>
      </c>
      <c r="I14" s="66"/>
      <c r="J14" s="145">
        <v>1</v>
      </c>
      <c r="K14" s="66">
        <v>1</v>
      </c>
      <c r="L14" s="66">
        <v>2</v>
      </c>
      <c r="M14" s="66"/>
      <c r="N14" s="66"/>
      <c r="O14" s="66"/>
      <c r="P14" s="191">
        <f>SUM(E14:O14)</f>
        <v>11</v>
      </c>
    </row>
    <row r="15" spans="1:16" ht="25" x14ac:dyDescent="0.2">
      <c r="A15" s="237"/>
      <c r="B15" s="68" t="s">
        <v>469</v>
      </c>
      <c r="C15" s="181" t="s">
        <v>436</v>
      </c>
      <c r="D15" s="103" t="s">
        <v>444</v>
      </c>
      <c r="E15" s="186">
        <v>1</v>
      </c>
      <c r="F15" s="66"/>
      <c r="G15" s="66"/>
      <c r="H15" s="145">
        <v>1</v>
      </c>
      <c r="I15" s="66"/>
      <c r="J15" s="145"/>
      <c r="K15" s="66"/>
      <c r="L15" s="66"/>
      <c r="M15" s="66"/>
      <c r="N15" s="66"/>
      <c r="O15" s="66"/>
      <c r="P15" s="191">
        <f>SUM(E15:O15)</f>
        <v>2</v>
      </c>
    </row>
    <row r="23" spans="3:15" x14ac:dyDescent="0.2">
      <c r="C23" s="233"/>
      <c r="D23" s="233"/>
      <c r="E23" s="233"/>
      <c r="F23" s="233"/>
      <c r="G23" s="233"/>
      <c r="H23" s="233"/>
      <c r="I23" s="233"/>
      <c r="J23" s="233"/>
      <c r="K23" s="233"/>
      <c r="L23" s="233"/>
      <c r="M23" s="233"/>
      <c r="N23" s="233"/>
      <c r="O23" s="233"/>
    </row>
  </sheetData>
  <mergeCells count="4">
    <mergeCell ref="C23:O23"/>
    <mergeCell ref="A2:A8"/>
    <mergeCell ref="A10:A15"/>
    <mergeCell ref="A9:B9"/>
  </mergeCells>
  <pageMargins left="0.7" right="0.7" top="0.78740157499999996" bottom="0.78740157499999996" header="0.3" footer="0.3"/>
  <pageSetup paperSize="9" orientation="portrait" verticalDpi="0" r:id="rId1"/>
  <ignoredErrors>
    <ignoredError sqref="P2:P15" calculatedColumn="1"/>
  </ignoredErrors>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1779-83AB-4E33-A3A2-76E28219984E}">
  <dimension ref="A1:C37"/>
  <sheetViews>
    <sheetView topLeftCell="A27" zoomScale="80" zoomScaleNormal="80" workbookViewId="0">
      <selection activeCell="B29" sqref="B29"/>
    </sheetView>
  </sheetViews>
  <sheetFormatPr baseColWidth="10" defaultRowHeight="15" x14ac:dyDescent="0.2"/>
  <cols>
    <col min="1" max="1" width="40.6640625" customWidth="1"/>
    <col min="2" max="2" width="124.1640625" customWidth="1"/>
    <col min="3" max="3" width="16.6640625" customWidth="1"/>
  </cols>
  <sheetData>
    <row r="1" spans="1:3" s="33" customFormat="1" ht="30" customHeight="1" x14ac:dyDescent="0.25">
      <c r="A1" s="46" t="s">
        <v>361</v>
      </c>
      <c r="B1" s="40" t="s">
        <v>35</v>
      </c>
      <c r="C1" s="40" t="s">
        <v>491</v>
      </c>
    </row>
    <row r="2" spans="1:3" s="33" customFormat="1" ht="30" customHeight="1" x14ac:dyDescent="0.25">
      <c r="A2" s="126" t="s">
        <v>377</v>
      </c>
      <c r="B2" s="148"/>
      <c r="C2" s="113" t="s">
        <v>465</v>
      </c>
    </row>
    <row r="3" spans="1:3" s="33" customFormat="1" ht="30" customHeight="1" x14ac:dyDescent="0.25">
      <c r="A3" s="126" t="s">
        <v>378</v>
      </c>
      <c r="B3" s="148"/>
      <c r="C3" s="174" t="s">
        <v>466</v>
      </c>
    </row>
    <row r="4" spans="1:3" s="33" customFormat="1" ht="30" customHeight="1" x14ac:dyDescent="0.25">
      <c r="A4" s="126" t="s">
        <v>379</v>
      </c>
      <c r="B4" s="148"/>
      <c r="C4" s="113" t="s">
        <v>463</v>
      </c>
    </row>
    <row r="5" spans="1:3" s="33" customFormat="1" ht="30" customHeight="1" x14ac:dyDescent="0.25">
      <c r="A5" s="126" t="s">
        <v>381</v>
      </c>
      <c r="B5" s="148"/>
      <c r="C5" s="113" t="s">
        <v>466</v>
      </c>
    </row>
    <row r="6" spans="1:3" s="33" customFormat="1" ht="30" customHeight="1" x14ac:dyDescent="0.25">
      <c r="A6" s="126" t="s">
        <v>382</v>
      </c>
      <c r="B6" s="148" t="s">
        <v>492</v>
      </c>
      <c r="C6" s="113" t="s">
        <v>465</v>
      </c>
    </row>
    <row r="7" spans="1:3" ht="30" customHeight="1" x14ac:dyDescent="0.2">
      <c r="A7" s="126" t="s">
        <v>362</v>
      </c>
      <c r="B7" s="148" t="s">
        <v>363</v>
      </c>
      <c r="C7" s="113" t="s">
        <v>465</v>
      </c>
    </row>
    <row r="8" spans="1:3" ht="92" customHeight="1" x14ac:dyDescent="0.2">
      <c r="A8" s="126" t="s">
        <v>365</v>
      </c>
      <c r="B8" s="148" t="s">
        <v>364</v>
      </c>
      <c r="C8" s="113" t="s">
        <v>468</v>
      </c>
    </row>
    <row r="9" spans="1:3" ht="26.5" customHeight="1" x14ac:dyDescent="0.2">
      <c r="A9" s="146"/>
      <c r="B9" s="147"/>
      <c r="C9" s="108"/>
    </row>
    <row r="10" spans="1:3" ht="26.5" customHeight="1" x14ac:dyDescent="0.2">
      <c r="A10" s="63" t="s">
        <v>375</v>
      </c>
      <c r="B10" s="1" t="s">
        <v>374</v>
      </c>
    </row>
    <row r="11" spans="1:3" ht="30" customHeight="1" x14ac:dyDescent="0.2">
      <c r="A11" s="63" t="s">
        <v>376</v>
      </c>
      <c r="B11" s="1" t="s">
        <v>380</v>
      </c>
    </row>
    <row r="12" spans="1:3" ht="30" customHeight="1" x14ac:dyDescent="0.2">
      <c r="A12" s="143" t="s">
        <v>377</v>
      </c>
      <c r="B12" s="1"/>
    </row>
    <row r="13" spans="1:3" ht="30" customHeight="1" x14ac:dyDescent="0.2">
      <c r="A13" s="143" t="s">
        <v>378</v>
      </c>
      <c r="B13" s="1"/>
    </row>
    <row r="14" spans="1:3" ht="30" customHeight="1" x14ac:dyDescent="0.2">
      <c r="A14" s="144" t="s">
        <v>379</v>
      </c>
      <c r="B14" s="1"/>
    </row>
    <row r="15" spans="1:3" ht="30" customHeight="1" x14ac:dyDescent="0.2">
      <c r="A15" s="143" t="s">
        <v>381</v>
      </c>
      <c r="B15" s="1"/>
    </row>
    <row r="16" spans="1:3" ht="30" customHeight="1" x14ac:dyDescent="0.2">
      <c r="A16" s="143" t="s">
        <v>382</v>
      </c>
      <c r="B16" s="1" t="s">
        <v>492</v>
      </c>
    </row>
    <row r="17" spans="1:2" ht="30" customHeight="1" x14ac:dyDescent="0.2">
      <c r="A17" s="54" t="s">
        <v>383</v>
      </c>
      <c r="B17" s="1"/>
    </row>
    <row r="18" spans="1:2" ht="30" customHeight="1" x14ac:dyDescent="0.2">
      <c r="A18" s="54" t="s">
        <v>384</v>
      </c>
      <c r="B18" s="1"/>
    </row>
    <row r="19" spans="1:2" ht="30" customHeight="1" x14ac:dyDescent="0.2">
      <c r="A19" s="54" t="s">
        <v>385</v>
      </c>
      <c r="B19" s="1"/>
    </row>
    <row r="20" spans="1:2" s="47" customFormat="1" ht="30" customHeight="1" thickBot="1" x14ac:dyDescent="0.25">
      <c r="A20" s="43"/>
      <c r="B20" s="43"/>
    </row>
    <row r="21" spans="1:2" ht="30" customHeight="1" x14ac:dyDescent="0.2">
      <c r="A21" s="143" t="s">
        <v>362</v>
      </c>
      <c r="B21" s="1" t="s">
        <v>363</v>
      </c>
    </row>
    <row r="22" spans="1:2" ht="92" customHeight="1" x14ac:dyDescent="0.2">
      <c r="A22" s="143" t="s">
        <v>365</v>
      </c>
      <c r="B22" s="1" t="s">
        <v>364</v>
      </c>
    </row>
    <row r="23" spans="1:2" ht="48" customHeight="1" x14ac:dyDescent="0.2">
      <c r="A23" s="54" t="s">
        <v>366</v>
      </c>
      <c r="B23" s="1" t="s">
        <v>367</v>
      </c>
    </row>
    <row r="24" spans="1:2" ht="40.5" customHeight="1" x14ac:dyDescent="0.2">
      <c r="A24" s="63" t="s">
        <v>368</v>
      </c>
      <c r="B24" s="1" t="s">
        <v>369</v>
      </c>
    </row>
    <row r="25" spans="1:2" ht="29.5" customHeight="1" x14ac:dyDescent="0.2">
      <c r="A25" s="63" t="s">
        <v>370</v>
      </c>
      <c r="B25" s="1"/>
    </row>
    <row r="26" spans="1:2" ht="47.5" customHeight="1" x14ac:dyDescent="0.2">
      <c r="A26" s="54" t="s">
        <v>153</v>
      </c>
      <c r="B26" s="1" t="s">
        <v>371</v>
      </c>
    </row>
    <row r="27" spans="1:2" ht="49.5" customHeight="1" x14ac:dyDescent="0.2">
      <c r="A27" s="54" t="s">
        <v>372</v>
      </c>
      <c r="B27" s="1" t="s">
        <v>373</v>
      </c>
    </row>
    <row r="28" spans="1:2" ht="40" customHeight="1" x14ac:dyDescent="0.2"/>
    <row r="29" spans="1:2" ht="40" customHeight="1" x14ac:dyDescent="0.2">
      <c r="A29" t="s">
        <v>390</v>
      </c>
      <c r="B29" t="s">
        <v>402</v>
      </c>
    </row>
    <row r="30" spans="1:2" ht="40" customHeight="1" x14ac:dyDescent="0.2"/>
    <row r="31" spans="1:2" ht="40" customHeight="1" x14ac:dyDescent="0.2"/>
    <row r="32" spans="1:2" ht="40" customHeight="1" x14ac:dyDescent="0.2">
      <c r="A32" s="2" t="s">
        <v>420</v>
      </c>
      <c r="B32" s="94">
        <v>1</v>
      </c>
    </row>
    <row r="33" ht="40" customHeight="1" x14ac:dyDescent="0.2"/>
    <row r="34" ht="40" customHeight="1" x14ac:dyDescent="0.2"/>
    <row r="35" ht="40" customHeight="1" x14ac:dyDescent="0.2"/>
    <row r="36" ht="40" customHeight="1" x14ac:dyDescent="0.2"/>
    <row r="37" ht="40" customHeight="1" x14ac:dyDescent="0.2"/>
  </sheetData>
  <hyperlinks>
    <hyperlink ref="A1" r:id="rId1" xr:uid="{07A16BEB-4BB6-4FA3-BAE9-4CB0D020687B}"/>
  </hyperlinks>
  <pageMargins left="0.7" right="0.7" top="0.78740157499999996" bottom="0.78740157499999996" header="0.3" footer="0.3"/>
  <pageSetup paperSize="9"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7DFAE-C8E3-4D5D-BB1B-C4321BC90B10}">
  <dimension ref="A1:C50"/>
  <sheetViews>
    <sheetView topLeftCell="A41" zoomScale="150" zoomScaleNormal="70" workbookViewId="0">
      <selection activeCell="B47" sqref="B47"/>
    </sheetView>
  </sheetViews>
  <sheetFormatPr baseColWidth="10" defaultRowHeight="15" x14ac:dyDescent="0.2"/>
  <cols>
    <col min="1" max="1" width="42.83203125" customWidth="1"/>
    <col min="2" max="2" width="114.1640625" customWidth="1"/>
    <col min="3" max="3" width="21.83203125" customWidth="1"/>
  </cols>
  <sheetData>
    <row r="1" spans="1:3" ht="30" customHeight="1" x14ac:dyDescent="0.2">
      <c r="A1" s="34" t="s">
        <v>172</v>
      </c>
      <c r="B1" s="32" t="s">
        <v>173</v>
      </c>
      <c r="C1" s="32" t="s">
        <v>448</v>
      </c>
    </row>
    <row r="2" spans="1:3" s="30" customFormat="1" ht="26" customHeight="1" x14ac:dyDescent="0.2">
      <c r="A2" s="128" t="s">
        <v>178</v>
      </c>
      <c r="B2" s="135" t="s">
        <v>490</v>
      </c>
      <c r="C2" s="129" t="s">
        <v>466</v>
      </c>
    </row>
    <row r="3" spans="1:3" s="30" customFormat="1" ht="24" customHeight="1" x14ac:dyDescent="0.2">
      <c r="A3" s="128" t="s">
        <v>181</v>
      </c>
      <c r="B3" s="135" t="s">
        <v>490</v>
      </c>
      <c r="C3" s="129" t="s">
        <v>465</v>
      </c>
    </row>
    <row r="4" spans="1:3" s="30" customFormat="1" ht="21.5" customHeight="1" x14ac:dyDescent="0.2">
      <c r="A4" s="128" t="s">
        <v>183</v>
      </c>
      <c r="B4" s="135" t="s">
        <v>490</v>
      </c>
      <c r="C4" s="129" t="s">
        <v>468</v>
      </c>
    </row>
    <row r="5" spans="1:3" s="30" customFormat="1" ht="22.5" customHeight="1" x14ac:dyDescent="0.2">
      <c r="A5" s="128" t="s">
        <v>386</v>
      </c>
      <c r="B5" s="135" t="s">
        <v>490</v>
      </c>
      <c r="C5" s="129" t="s">
        <v>466</v>
      </c>
    </row>
    <row r="6" spans="1:3" s="30" customFormat="1" ht="19" customHeight="1" x14ac:dyDescent="0.2">
      <c r="A6" s="128" t="s">
        <v>186</v>
      </c>
      <c r="B6" s="135" t="s">
        <v>490</v>
      </c>
      <c r="C6" s="129" t="s">
        <v>463</v>
      </c>
    </row>
    <row r="7" spans="1:3" s="30" customFormat="1" ht="18.5" customHeight="1" x14ac:dyDescent="0.2">
      <c r="A7" s="128" t="s">
        <v>189</v>
      </c>
      <c r="B7" s="135" t="s">
        <v>490</v>
      </c>
      <c r="C7" s="129" t="s">
        <v>462</v>
      </c>
    </row>
    <row r="8" spans="1:3" s="30" customFormat="1" ht="23.5" customHeight="1" x14ac:dyDescent="0.2">
      <c r="A8" s="128" t="s">
        <v>199</v>
      </c>
      <c r="B8" s="135" t="s">
        <v>490</v>
      </c>
      <c r="C8" s="129" t="s">
        <v>466</v>
      </c>
    </row>
    <row r="9" spans="1:3" s="30" customFormat="1" ht="24.5" customHeight="1" x14ac:dyDescent="0.2">
      <c r="A9" s="128" t="s">
        <v>200</v>
      </c>
      <c r="B9" s="135" t="s">
        <v>490</v>
      </c>
      <c r="C9" s="129" t="s">
        <v>459</v>
      </c>
    </row>
    <row r="10" spans="1:3" s="108" customFormat="1" ht="30" customHeight="1" x14ac:dyDescent="0.2">
      <c r="A10" s="106"/>
      <c r="B10" s="107"/>
    </row>
    <row r="11" spans="1:3" s="30" customFormat="1" ht="46.5" customHeight="1" x14ac:dyDescent="0.2">
      <c r="A11" s="53" t="s">
        <v>174</v>
      </c>
      <c r="B11" s="29" t="s">
        <v>175</v>
      </c>
    </row>
    <row r="12" spans="1:3" s="30" customFormat="1" ht="46" customHeight="1" x14ac:dyDescent="0.2">
      <c r="A12" s="53" t="s">
        <v>176</v>
      </c>
      <c r="B12" s="29" t="s">
        <v>177</v>
      </c>
    </row>
    <row r="13" spans="1:3" s="30" customFormat="1" ht="26" customHeight="1" x14ac:dyDescent="0.2">
      <c r="A13" s="53" t="s">
        <v>178</v>
      </c>
    </row>
    <row r="14" spans="1:3" s="30" customFormat="1" ht="21.5" customHeight="1" x14ac:dyDescent="0.2">
      <c r="A14" s="53" t="s">
        <v>179</v>
      </c>
    </row>
    <row r="15" spans="1:3" s="30" customFormat="1" ht="23" customHeight="1" x14ac:dyDescent="0.2">
      <c r="A15" s="53" t="s">
        <v>180</v>
      </c>
    </row>
    <row r="16" spans="1:3" s="30" customFormat="1" ht="24" customHeight="1" x14ac:dyDescent="0.2">
      <c r="A16" s="53" t="s">
        <v>181</v>
      </c>
    </row>
    <row r="17" spans="1:1" s="30" customFormat="1" ht="21" customHeight="1" x14ac:dyDescent="0.2">
      <c r="A17" s="62" t="s">
        <v>182</v>
      </c>
    </row>
    <row r="18" spans="1:1" s="30" customFormat="1" ht="21.5" customHeight="1" x14ac:dyDescent="0.2">
      <c r="A18" s="53" t="s">
        <v>183</v>
      </c>
    </row>
    <row r="19" spans="1:1" s="30" customFormat="1" ht="20" customHeight="1" x14ac:dyDescent="0.2">
      <c r="A19" s="53" t="s">
        <v>184</v>
      </c>
    </row>
    <row r="20" spans="1:1" s="30" customFormat="1" ht="22.5" customHeight="1" x14ac:dyDescent="0.2">
      <c r="A20" s="62" t="s">
        <v>386</v>
      </c>
    </row>
    <row r="21" spans="1:1" s="30" customFormat="1" ht="22" customHeight="1" x14ac:dyDescent="0.2">
      <c r="A21" s="53" t="s">
        <v>185</v>
      </c>
    </row>
    <row r="22" spans="1:1" s="30" customFormat="1" ht="19" customHeight="1" x14ac:dyDescent="0.2">
      <c r="A22" s="53" t="s">
        <v>186</v>
      </c>
    </row>
    <row r="23" spans="1:1" s="30" customFormat="1" ht="19.5" customHeight="1" x14ac:dyDescent="0.2">
      <c r="A23" s="53" t="s">
        <v>187</v>
      </c>
    </row>
    <row r="24" spans="1:1" s="30" customFormat="1" ht="21.5" customHeight="1" x14ac:dyDescent="0.2">
      <c r="A24" s="53" t="s">
        <v>188</v>
      </c>
    </row>
    <row r="25" spans="1:1" s="30" customFormat="1" ht="18.5" customHeight="1" x14ac:dyDescent="0.2">
      <c r="A25" s="53" t="s">
        <v>189</v>
      </c>
    </row>
    <row r="26" spans="1:1" s="30" customFormat="1" ht="23" customHeight="1" x14ac:dyDescent="0.2">
      <c r="A26" s="62" t="s">
        <v>190</v>
      </c>
    </row>
    <row r="27" spans="1:1" s="30" customFormat="1" ht="24" customHeight="1" x14ac:dyDescent="0.2">
      <c r="A27" s="53" t="s">
        <v>191</v>
      </c>
    </row>
    <row r="28" spans="1:1" s="30" customFormat="1" ht="22.5" customHeight="1" x14ac:dyDescent="0.2">
      <c r="A28" s="53" t="s">
        <v>192</v>
      </c>
    </row>
    <row r="29" spans="1:1" s="30" customFormat="1" ht="18" customHeight="1" x14ac:dyDescent="0.2">
      <c r="A29" s="53" t="s">
        <v>193</v>
      </c>
    </row>
    <row r="30" spans="1:1" s="30" customFormat="1" ht="22" customHeight="1" x14ac:dyDescent="0.2">
      <c r="A30" s="53" t="s">
        <v>69</v>
      </c>
    </row>
    <row r="31" spans="1:1" s="30" customFormat="1" ht="18.5" customHeight="1" x14ac:dyDescent="0.2">
      <c r="A31" s="62" t="s">
        <v>194</v>
      </c>
    </row>
    <row r="32" spans="1:1" s="30" customFormat="1" ht="20" customHeight="1" x14ac:dyDescent="0.2">
      <c r="A32" s="53" t="s">
        <v>195</v>
      </c>
    </row>
    <row r="33" spans="1:2" s="30" customFormat="1" ht="26" customHeight="1" x14ac:dyDescent="0.2">
      <c r="A33" s="62" t="s">
        <v>196</v>
      </c>
    </row>
    <row r="34" spans="1:2" s="30" customFormat="1" ht="21.5" customHeight="1" x14ac:dyDescent="0.2">
      <c r="A34" s="53" t="s">
        <v>197</v>
      </c>
    </row>
    <row r="35" spans="1:2" s="30" customFormat="1" ht="21.5" customHeight="1" x14ac:dyDescent="0.2">
      <c r="A35" s="53" t="s">
        <v>198</v>
      </c>
    </row>
    <row r="36" spans="1:2" s="30" customFormat="1" ht="23.5" customHeight="1" x14ac:dyDescent="0.2">
      <c r="A36" s="62" t="s">
        <v>199</v>
      </c>
    </row>
    <row r="37" spans="1:2" s="30" customFormat="1" ht="24.5" customHeight="1" x14ac:dyDescent="0.2">
      <c r="A37" s="62" t="s">
        <v>200</v>
      </c>
    </row>
    <row r="38" spans="1:2" s="30" customFormat="1" ht="20" customHeight="1" x14ac:dyDescent="0.2">
      <c r="A38" s="53" t="s">
        <v>201</v>
      </c>
    </row>
    <row r="39" spans="1:2" s="30" customFormat="1" ht="21.5" customHeight="1" x14ac:dyDescent="0.2">
      <c r="A39" s="62" t="s">
        <v>202</v>
      </c>
    </row>
    <row r="40" spans="1:2" s="30" customFormat="1" ht="19" customHeight="1" x14ac:dyDescent="0.2">
      <c r="A40" s="53" t="s">
        <v>203</v>
      </c>
    </row>
    <row r="41" spans="1:2" s="30" customFormat="1" ht="26" customHeight="1" x14ac:dyDescent="0.2">
      <c r="A41" s="53" t="s">
        <v>204</v>
      </c>
    </row>
    <row r="42" spans="1:2" s="30" customFormat="1" ht="22.5" customHeight="1" x14ac:dyDescent="0.2">
      <c r="A42" s="62" t="s">
        <v>205</v>
      </c>
    </row>
    <row r="43" spans="1:2" s="30" customFormat="1" ht="23.5" customHeight="1" x14ac:dyDescent="0.2">
      <c r="A43" s="62" t="s">
        <v>206</v>
      </c>
    </row>
    <row r="44" spans="1:2" s="30" customFormat="1" ht="22.5" customHeight="1" x14ac:dyDescent="0.2">
      <c r="A44" s="62" t="s">
        <v>207</v>
      </c>
    </row>
    <row r="45" spans="1:2" s="30" customFormat="1" ht="25" customHeight="1" x14ac:dyDescent="0.2">
      <c r="A45" s="62" t="s">
        <v>208</v>
      </c>
    </row>
    <row r="47" spans="1:2" x14ac:dyDescent="0.2">
      <c r="A47" t="s">
        <v>390</v>
      </c>
      <c r="B47" t="s">
        <v>393</v>
      </c>
    </row>
    <row r="50" spans="1:2" x14ac:dyDescent="0.2">
      <c r="A50" s="2" t="s">
        <v>420</v>
      </c>
      <c r="B50" s="94">
        <v>1</v>
      </c>
    </row>
  </sheetData>
  <hyperlinks>
    <hyperlink ref="A1" r:id="rId1" xr:uid="{05C10953-94CA-4A50-AAC1-6A0FA62A85C1}"/>
  </hyperlinks>
  <pageMargins left="0.7" right="0.7" top="0.78740157499999996" bottom="0.78740157499999996" header="0.3" footer="0.3"/>
  <pageSetup paperSize="9" orientation="portrait"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5E6F0-AF47-4139-A702-5C03F570C761}">
  <dimension ref="A1:D52"/>
  <sheetViews>
    <sheetView topLeftCell="A35" zoomScale="70" zoomScaleNormal="70" workbookViewId="0">
      <selection activeCell="B36" sqref="B36"/>
    </sheetView>
  </sheetViews>
  <sheetFormatPr baseColWidth="10" defaultRowHeight="15" x14ac:dyDescent="0.2"/>
  <cols>
    <col min="1" max="1" width="21.1640625" customWidth="1"/>
    <col min="2" max="2" width="31.83203125" style="122" customWidth="1"/>
    <col min="3" max="3" width="112.6640625" customWidth="1"/>
    <col min="4" max="4" width="24.1640625" customWidth="1"/>
  </cols>
  <sheetData>
    <row r="1" spans="1:4" x14ac:dyDescent="0.2">
      <c r="A1" s="38" t="s">
        <v>298</v>
      </c>
    </row>
    <row r="2" spans="1:4" ht="30" customHeight="1" x14ac:dyDescent="0.2">
      <c r="A2" s="32" t="s">
        <v>299</v>
      </c>
      <c r="B2" s="201" t="s">
        <v>300</v>
      </c>
      <c r="C2" s="32" t="s">
        <v>35</v>
      </c>
      <c r="D2" s="32" t="s">
        <v>448</v>
      </c>
    </row>
    <row r="3" spans="1:4" s="1" customFormat="1" ht="40" customHeight="1" x14ac:dyDescent="0.2">
      <c r="A3" s="138" t="s">
        <v>118</v>
      </c>
      <c r="B3" s="193" t="s">
        <v>312</v>
      </c>
      <c r="C3" s="117" t="s">
        <v>311</v>
      </c>
      <c r="D3" s="139" t="s">
        <v>465</v>
      </c>
    </row>
    <row r="4" spans="1:4" s="1" customFormat="1" ht="40" customHeight="1" x14ac:dyDescent="0.2">
      <c r="A4" s="128"/>
      <c r="B4" s="193" t="s">
        <v>313</v>
      </c>
      <c r="C4" s="117" t="s">
        <v>314</v>
      </c>
      <c r="D4" s="139" t="s">
        <v>466</v>
      </c>
    </row>
    <row r="5" spans="1:4" s="1" customFormat="1" ht="40" customHeight="1" x14ac:dyDescent="0.2">
      <c r="A5" s="128"/>
      <c r="B5" s="193" t="s">
        <v>288</v>
      </c>
      <c r="C5" s="117" t="s">
        <v>315</v>
      </c>
      <c r="D5" s="139" t="s">
        <v>466</v>
      </c>
    </row>
    <row r="6" spans="1:4" s="1" customFormat="1" ht="40" customHeight="1" x14ac:dyDescent="0.2">
      <c r="A6" s="128"/>
      <c r="B6" s="193" t="s">
        <v>121</v>
      </c>
      <c r="C6" s="117" t="s">
        <v>316</v>
      </c>
      <c r="D6" s="139" t="s">
        <v>476</v>
      </c>
    </row>
    <row r="7" spans="1:4" s="1" customFormat="1" ht="40" customHeight="1" x14ac:dyDescent="0.2">
      <c r="A7" s="128"/>
      <c r="B7" s="193" t="s">
        <v>317</v>
      </c>
      <c r="C7" s="117" t="s">
        <v>318</v>
      </c>
      <c r="D7" s="139" t="s">
        <v>465</v>
      </c>
    </row>
    <row r="8" spans="1:4" s="43" customFormat="1" ht="40" customHeight="1" thickBot="1" x14ac:dyDescent="0.25">
      <c r="A8" s="128"/>
      <c r="B8" s="193" t="s">
        <v>319</v>
      </c>
      <c r="C8" s="117" t="s">
        <v>320</v>
      </c>
      <c r="D8" s="139" t="s">
        <v>460</v>
      </c>
    </row>
    <row r="9" spans="1:4" s="149" customFormat="1" ht="40" customHeight="1" x14ac:dyDescent="0.2">
      <c r="A9" s="138" t="s">
        <v>36</v>
      </c>
      <c r="B9" s="193" t="s">
        <v>292</v>
      </c>
      <c r="C9" s="117" t="s">
        <v>327</v>
      </c>
      <c r="D9" s="139" t="s">
        <v>465</v>
      </c>
    </row>
    <row r="10" spans="1:4" s="149" customFormat="1" ht="40" customHeight="1" x14ac:dyDescent="0.2">
      <c r="A10" s="128"/>
      <c r="B10" s="193" t="s">
        <v>302</v>
      </c>
      <c r="C10" s="117" t="s">
        <v>301</v>
      </c>
      <c r="D10" s="139" t="s">
        <v>468</v>
      </c>
    </row>
    <row r="11" spans="1:4" s="149" customFormat="1" ht="40" customHeight="1" x14ac:dyDescent="0.2">
      <c r="A11" s="128"/>
      <c r="B11" s="193" t="s">
        <v>112</v>
      </c>
      <c r="C11" s="117" t="s">
        <v>303</v>
      </c>
      <c r="D11" s="139" t="s">
        <v>463</v>
      </c>
    </row>
    <row r="12" spans="1:4" s="149" customFormat="1" ht="40" customHeight="1" x14ac:dyDescent="0.2">
      <c r="A12" s="128"/>
      <c r="B12" s="193" t="s">
        <v>305</v>
      </c>
      <c r="C12" s="117" t="s">
        <v>304</v>
      </c>
      <c r="D12" s="139" t="s">
        <v>468</v>
      </c>
    </row>
    <row r="13" spans="1:4" s="149" customFormat="1" ht="40" customHeight="1" x14ac:dyDescent="0.2">
      <c r="A13" s="128"/>
      <c r="B13" s="193" t="s">
        <v>306</v>
      </c>
      <c r="C13" s="117" t="s">
        <v>307</v>
      </c>
      <c r="D13" s="139" t="s">
        <v>463</v>
      </c>
    </row>
    <row r="14" spans="1:4" s="149" customFormat="1" ht="40" customHeight="1" x14ac:dyDescent="0.2">
      <c r="A14" s="128"/>
      <c r="B14" s="193" t="s">
        <v>308</v>
      </c>
      <c r="C14" s="117" t="s">
        <v>309</v>
      </c>
      <c r="D14" s="139" t="s">
        <v>463</v>
      </c>
    </row>
    <row r="15" spans="1:4" s="149" customFormat="1" ht="40" customHeight="1" x14ac:dyDescent="0.2">
      <c r="A15" s="128"/>
      <c r="B15" s="193" t="s">
        <v>115</v>
      </c>
      <c r="C15" s="117" t="s">
        <v>310</v>
      </c>
      <c r="D15" s="139" t="s">
        <v>466</v>
      </c>
    </row>
    <row r="16" spans="1:4" ht="30" customHeight="1" x14ac:dyDescent="0.25">
      <c r="A16" s="110"/>
      <c r="B16" s="208"/>
      <c r="C16" s="110"/>
      <c r="D16" s="110"/>
    </row>
    <row r="17" spans="1:3" s="1" customFormat="1" ht="40" customHeight="1" x14ac:dyDescent="0.2">
      <c r="A17" s="37" t="s">
        <v>36</v>
      </c>
      <c r="B17" s="29" t="s">
        <v>292</v>
      </c>
      <c r="C17" s="3" t="s">
        <v>327</v>
      </c>
    </row>
    <row r="18" spans="1:3" s="1" customFormat="1" ht="40" customHeight="1" x14ac:dyDescent="0.2">
      <c r="A18" s="30"/>
      <c r="B18" s="29" t="s">
        <v>302</v>
      </c>
      <c r="C18" s="3" t="s">
        <v>301</v>
      </c>
    </row>
    <row r="19" spans="1:3" s="1" customFormat="1" ht="40" customHeight="1" x14ac:dyDescent="0.2">
      <c r="A19" s="30"/>
      <c r="B19" s="29" t="s">
        <v>112</v>
      </c>
      <c r="C19" s="3" t="s">
        <v>303</v>
      </c>
    </row>
    <row r="20" spans="1:3" s="1" customFormat="1" ht="40" customHeight="1" x14ac:dyDescent="0.2">
      <c r="A20" s="30"/>
      <c r="B20" s="29" t="s">
        <v>305</v>
      </c>
      <c r="C20" s="3" t="s">
        <v>304</v>
      </c>
    </row>
    <row r="21" spans="1:3" s="1" customFormat="1" ht="40" customHeight="1" x14ac:dyDescent="0.2">
      <c r="A21" s="30"/>
      <c r="B21" s="29" t="s">
        <v>306</v>
      </c>
      <c r="C21" s="3" t="s">
        <v>307</v>
      </c>
    </row>
    <row r="22" spans="1:3" s="1" customFormat="1" ht="40" customHeight="1" x14ac:dyDescent="0.2">
      <c r="A22" s="30"/>
      <c r="B22" s="29" t="s">
        <v>308</v>
      </c>
      <c r="C22" s="3" t="s">
        <v>309</v>
      </c>
    </row>
    <row r="23" spans="1:3" s="43" customFormat="1" ht="40" customHeight="1" thickBot="1" x14ac:dyDescent="0.25">
      <c r="A23" s="41"/>
      <c r="B23" s="209" t="s">
        <v>115</v>
      </c>
      <c r="C23" s="42" t="s">
        <v>310</v>
      </c>
    </row>
    <row r="24" spans="1:3" s="1" customFormat="1" ht="40" customHeight="1" x14ac:dyDescent="0.2">
      <c r="A24" s="37" t="s">
        <v>118</v>
      </c>
      <c r="B24" s="210" t="s">
        <v>312</v>
      </c>
      <c r="C24" s="3" t="s">
        <v>311</v>
      </c>
    </row>
    <row r="25" spans="1:3" s="1" customFormat="1" ht="40" customHeight="1" x14ac:dyDescent="0.2">
      <c r="A25" s="30"/>
      <c r="B25" s="210" t="s">
        <v>313</v>
      </c>
      <c r="C25" s="3" t="s">
        <v>314</v>
      </c>
    </row>
    <row r="26" spans="1:3" s="1" customFormat="1" ht="40" customHeight="1" x14ac:dyDescent="0.2">
      <c r="A26" s="30"/>
      <c r="B26" s="210" t="s">
        <v>288</v>
      </c>
      <c r="C26" s="3" t="s">
        <v>315</v>
      </c>
    </row>
    <row r="27" spans="1:3" s="1" customFormat="1" ht="40" customHeight="1" x14ac:dyDescent="0.2">
      <c r="A27" s="30"/>
      <c r="B27" s="29" t="s">
        <v>121</v>
      </c>
      <c r="C27" s="3" t="s">
        <v>316</v>
      </c>
    </row>
    <row r="28" spans="1:3" s="1" customFormat="1" ht="40" customHeight="1" x14ac:dyDescent="0.2">
      <c r="A28" s="30"/>
      <c r="B28" s="210" t="s">
        <v>317</v>
      </c>
      <c r="C28" s="3" t="s">
        <v>318</v>
      </c>
    </row>
    <row r="29" spans="1:3" s="43" customFormat="1" ht="40" customHeight="1" thickBot="1" x14ac:dyDescent="0.25">
      <c r="A29" s="41"/>
      <c r="B29" s="211" t="s">
        <v>319</v>
      </c>
      <c r="C29" s="42" t="s">
        <v>320</v>
      </c>
    </row>
    <row r="30" spans="1:3" s="1" customFormat="1" ht="40" customHeight="1" x14ac:dyDescent="0.2">
      <c r="A30" s="37" t="s">
        <v>277</v>
      </c>
      <c r="B30" s="210" t="s">
        <v>128</v>
      </c>
      <c r="C30" s="3" t="s">
        <v>321</v>
      </c>
    </row>
    <row r="31" spans="1:3" s="1" customFormat="1" ht="40" customHeight="1" x14ac:dyDescent="0.2">
      <c r="B31" s="210" t="s">
        <v>65</v>
      </c>
      <c r="C31" s="3" t="s">
        <v>322</v>
      </c>
    </row>
    <row r="32" spans="1:3" s="1" customFormat="1" ht="40" customHeight="1" x14ac:dyDescent="0.2">
      <c r="B32" s="210" t="s">
        <v>323</v>
      </c>
      <c r="C32" s="3" t="s">
        <v>324</v>
      </c>
    </row>
    <row r="33" spans="1:3" s="1" customFormat="1" ht="40" customHeight="1" x14ac:dyDescent="0.2">
      <c r="B33" s="210" t="s">
        <v>124</v>
      </c>
      <c r="C33" s="3" t="s">
        <v>325</v>
      </c>
    </row>
    <row r="34" spans="1:3" s="43" customFormat="1" ht="40" customHeight="1" thickBot="1" x14ac:dyDescent="0.25">
      <c r="B34" s="211" t="s">
        <v>129</v>
      </c>
      <c r="C34" s="42" t="s">
        <v>326</v>
      </c>
    </row>
    <row r="35" spans="1:3" s="1" customFormat="1" ht="70" customHeight="1" x14ac:dyDescent="0.2">
      <c r="A35"/>
      <c r="B35" s="122"/>
      <c r="C35"/>
    </row>
    <row r="36" spans="1:3" s="1" customFormat="1" ht="70" customHeight="1" x14ac:dyDescent="0.2">
      <c r="A36" t="s">
        <v>390</v>
      </c>
      <c r="B36" s="17" t="s">
        <v>399</v>
      </c>
      <c r="C36"/>
    </row>
    <row r="37" spans="1:3" s="1" customFormat="1" ht="70" customHeight="1" x14ac:dyDescent="0.2">
      <c r="A37"/>
      <c r="B37" s="122"/>
      <c r="C37"/>
    </row>
    <row r="38" spans="1:3" s="1" customFormat="1" ht="70" customHeight="1" x14ac:dyDescent="0.2">
      <c r="A38" s="2" t="s">
        <v>420</v>
      </c>
      <c r="B38" s="94">
        <v>1</v>
      </c>
      <c r="C38"/>
    </row>
    <row r="39" spans="1:3" s="1" customFormat="1" ht="70" customHeight="1" x14ac:dyDescent="0.2">
      <c r="A39"/>
      <c r="B39" s="122"/>
      <c r="C39"/>
    </row>
    <row r="40" spans="1:3" s="1" customFormat="1" ht="70" customHeight="1" x14ac:dyDescent="0.2">
      <c r="A40"/>
      <c r="B40" s="122"/>
      <c r="C40"/>
    </row>
    <row r="41" spans="1:3" s="1" customFormat="1" ht="70" customHeight="1" x14ac:dyDescent="0.2">
      <c r="A41"/>
      <c r="B41" s="122"/>
      <c r="C41"/>
    </row>
    <row r="42" spans="1:3" s="1" customFormat="1" ht="70" customHeight="1" x14ac:dyDescent="0.2">
      <c r="A42"/>
      <c r="B42" s="122"/>
      <c r="C42"/>
    </row>
    <row r="43" spans="1:3" s="1" customFormat="1" ht="70" customHeight="1" x14ac:dyDescent="0.2">
      <c r="A43"/>
      <c r="B43" s="122"/>
      <c r="C43"/>
    </row>
    <row r="44" spans="1:3" s="1" customFormat="1" ht="70" customHeight="1" x14ac:dyDescent="0.2">
      <c r="A44"/>
      <c r="B44" s="122"/>
      <c r="C44"/>
    </row>
    <row r="45" spans="1:3" s="1" customFormat="1" ht="70" customHeight="1" x14ac:dyDescent="0.2">
      <c r="A45"/>
      <c r="B45" s="122"/>
      <c r="C45"/>
    </row>
    <row r="46" spans="1:3" s="1" customFormat="1" ht="70" customHeight="1" x14ac:dyDescent="0.2">
      <c r="A46"/>
      <c r="B46" s="122"/>
      <c r="C46"/>
    </row>
    <row r="47" spans="1:3" s="1" customFormat="1" ht="70" customHeight="1" x14ac:dyDescent="0.2">
      <c r="A47"/>
      <c r="B47" s="122"/>
      <c r="C47"/>
    </row>
    <row r="48" spans="1:3" s="1" customFormat="1" ht="70" customHeight="1" x14ac:dyDescent="0.2">
      <c r="A48"/>
      <c r="B48" s="122"/>
      <c r="C48"/>
    </row>
    <row r="49" spans="1:3" s="1" customFormat="1" ht="70" customHeight="1" x14ac:dyDescent="0.2">
      <c r="A49"/>
      <c r="B49" s="122"/>
      <c r="C49"/>
    </row>
    <row r="50" spans="1:3" s="1" customFormat="1" ht="70" customHeight="1" x14ac:dyDescent="0.2">
      <c r="A50"/>
      <c r="B50" s="122"/>
      <c r="C50"/>
    </row>
    <row r="51" spans="1:3" s="1" customFormat="1" ht="70" customHeight="1" x14ac:dyDescent="0.2">
      <c r="A51"/>
      <c r="B51" s="122"/>
      <c r="C51"/>
    </row>
    <row r="52" spans="1:3" s="1" customFormat="1" ht="70" customHeight="1" x14ac:dyDescent="0.2">
      <c r="A52"/>
      <c r="B52" s="122"/>
      <c r="C52"/>
    </row>
  </sheetData>
  <hyperlinks>
    <hyperlink ref="A1" r:id="rId1" xr:uid="{99EFCD22-E84B-4281-A57F-FE157F2D14EA}"/>
  </hyperlinks>
  <pageMargins left="0.7" right="0.7" top="0.78740157499999996" bottom="0.78740157499999996" header="0.3" footer="0.3"/>
  <pageSetup paperSize="9" orientation="portrait"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752E-5CBB-44F5-A642-14B5BF5D1BE1}">
  <dimension ref="A1:B10"/>
  <sheetViews>
    <sheetView zoomScale="60" zoomScaleNormal="60" workbookViewId="0">
      <selection activeCell="B6" sqref="B6"/>
    </sheetView>
  </sheetViews>
  <sheetFormatPr baseColWidth="10" defaultRowHeight="15" x14ac:dyDescent="0.2"/>
  <cols>
    <col min="1" max="1" width="23.33203125" customWidth="1"/>
    <col min="2" max="2" width="112" customWidth="1"/>
  </cols>
  <sheetData>
    <row r="1" spans="1:2" s="33" customFormat="1" ht="30" customHeight="1" x14ac:dyDescent="0.25">
      <c r="A1" s="34" t="s">
        <v>172</v>
      </c>
      <c r="B1" s="32" t="s">
        <v>35</v>
      </c>
    </row>
    <row r="2" spans="1:2" s="1" customFormat="1" ht="70" customHeight="1" x14ac:dyDescent="0.2">
      <c r="A2" s="53" t="s">
        <v>271</v>
      </c>
      <c r="B2" s="3" t="s">
        <v>272</v>
      </c>
    </row>
    <row r="3" spans="1:2" s="1" customFormat="1" ht="80" customHeight="1" x14ac:dyDescent="0.2">
      <c r="A3" s="53" t="s">
        <v>273</v>
      </c>
      <c r="B3" s="3" t="s">
        <v>274</v>
      </c>
    </row>
    <row r="4" spans="1:2" s="1" customFormat="1" ht="90" customHeight="1" x14ac:dyDescent="0.2">
      <c r="A4" s="53" t="s">
        <v>275</v>
      </c>
      <c r="B4" s="3" t="s">
        <v>276</v>
      </c>
    </row>
    <row r="6" spans="1:2" x14ac:dyDescent="0.2">
      <c r="A6" t="s">
        <v>390</v>
      </c>
      <c r="B6" t="s">
        <v>397</v>
      </c>
    </row>
    <row r="10" spans="1:2" x14ac:dyDescent="0.2">
      <c r="A10" s="2" t="s">
        <v>420</v>
      </c>
      <c r="B10" s="94">
        <v>1</v>
      </c>
    </row>
  </sheetData>
  <hyperlinks>
    <hyperlink ref="A1" r:id="rId1" xr:uid="{18E308F5-98EC-4845-9ABD-7D8DB79BA503}"/>
  </hyperlinks>
  <pageMargins left="0.7" right="0.7" top="0.78740157499999996" bottom="0.78740157499999996" header="0.3" footer="0.3"/>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A3FC-08E7-4B76-B097-CAA853FCABCB}">
  <dimension ref="A1:E16"/>
  <sheetViews>
    <sheetView topLeftCell="A5" zoomScale="110" zoomScaleNormal="50" workbookViewId="0">
      <selection activeCell="B13" sqref="B13"/>
    </sheetView>
  </sheetViews>
  <sheetFormatPr baseColWidth="10" defaultRowHeight="15" x14ac:dyDescent="0.2"/>
  <cols>
    <col min="1" max="1" width="20.83203125" customWidth="1"/>
    <col min="2" max="2" width="111.1640625" customWidth="1"/>
  </cols>
  <sheetData>
    <row r="1" spans="1:5" ht="30" customHeight="1" x14ac:dyDescent="0.2">
      <c r="A1" s="34" t="s">
        <v>172</v>
      </c>
      <c r="B1" s="32" t="s">
        <v>35</v>
      </c>
      <c r="C1" t="s">
        <v>448</v>
      </c>
    </row>
    <row r="2" spans="1:5" ht="47" customHeight="1" x14ac:dyDescent="0.2">
      <c r="A2" s="126" t="s">
        <v>215</v>
      </c>
      <c r="B2" s="126" t="s">
        <v>216</v>
      </c>
      <c r="C2" s="126" t="s">
        <v>480</v>
      </c>
    </row>
    <row r="3" spans="1:5" ht="15" customHeight="1" x14ac:dyDescent="0.2">
      <c r="A3" s="126"/>
      <c r="B3" s="126" t="s">
        <v>485</v>
      </c>
      <c r="C3" s="126" t="s">
        <v>498</v>
      </c>
      <c r="E3" t="s">
        <v>499</v>
      </c>
    </row>
    <row r="4" spans="1:5" ht="17" customHeight="1" x14ac:dyDescent="0.2">
      <c r="A4" s="126"/>
      <c r="B4" s="126" t="s">
        <v>486</v>
      </c>
      <c r="C4" s="126" t="s">
        <v>458</v>
      </c>
    </row>
    <row r="5" spans="1:5" ht="30" customHeight="1" x14ac:dyDescent="0.25">
      <c r="A5" s="109"/>
      <c r="B5" s="110"/>
      <c r="C5" s="1"/>
    </row>
    <row r="6" spans="1:5" ht="26.5" customHeight="1" x14ac:dyDescent="0.2">
      <c r="A6" s="54" t="s">
        <v>209</v>
      </c>
      <c r="B6" s="1" t="s">
        <v>210</v>
      </c>
      <c r="C6" s="1"/>
    </row>
    <row r="7" spans="1:5" ht="33" customHeight="1" x14ac:dyDescent="0.2">
      <c r="A7" s="54" t="s">
        <v>211</v>
      </c>
      <c r="B7" s="1" t="s">
        <v>212</v>
      </c>
      <c r="C7" s="1"/>
    </row>
    <row r="8" spans="1:5" ht="22" customHeight="1" x14ac:dyDescent="0.2">
      <c r="A8" s="54" t="s">
        <v>213</v>
      </c>
      <c r="B8" s="1" t="s">
        <v>214</v>
      </c>
      <c r="C8" s="1"/>
    </row>
    <row r="9" spans="1:5" ht="47" customHeight="1" x14ac:dyDescent="0.2">
      <c r="A9" s="54" t="s">
        <v>215</v>
      </c>
      <c r="B9" s="1" t="s">
        <v>216</v>
      </c>
      <c r="C9" s="1"/>
    </row>
    <row r="10" spans="1:5" ht="34" customHeight="1" x14ac:dyDescent="0.2">
      <c r="A10" s="54" t="s">
        <v>217</v>
      </c>
      <c r="B10" s="1" t="s">
        <v>218</v>
      </c>
      <c r="C10" s="1"/>
    </row>
    <row r="11" spans="1:5" ht="34.5" customHeight="1" x14ac:dyDescent="0.2">
      <c r="A11" s="54" t="s">
        <v>219</v>
      </c>
      <c r="B11" s="1" t="s">
        <v>220</v>
      </c>
      <c r="C11" s="1"/>
    </row>
    <row r="13" spans="1:5" x14ac:dyDescent="0.2">
      <c r="A13" t="s">
        <v>390</v>
      </c>
      <c r="B13" t="s">
        <v>394</v>
      </c>
    </row>
    <row r="16" spans="1:5" x14ac:dyDescent="0.2">
      <c r="A16" s="2" t="s">
        <v>420</v>
      </c>
      <c r="B16" s="94">
        <v>1</v>
      </c>
    </row>
  </sheetData>
  <hyperlinks>
    <hyperlink ref="A1" r:id="rId1" xr:uid="{FA82E153-5DF4-4AE4-AFA3-932EA11FBF88}"/>
  </hyperlinks>
  <pageMargins left="0.7" right="0.7" top="0.78740157499999996" bottom="0.78740157499999996" header="0.3" footer="0.3"/>
  <pageSetup paperSize="9" orientation="portrait"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E536E-6A4E-406C-977B-40817C0D6D35}">
  <dimension ref="A1:B32"/>
  <sheetViews>
    <sheetView zoomScale="70" zoomScaleNormal="70" workbookViewId="0">
      <selection activeCell="B28" sqref="B28"/>
    </sheetView>
  </sheetViews>
  <sheetFormatPr baseColWidth="10" defaultRowHeight="15" x14ac:dyDescent="0.2"/>
  <cols>
    <col min="1" max="1" width="111.6640625" customWidth="1"/>
    <col min="2" max="2" width="57.83203125" customWidth="1"/>
  </cols>
  <sheetData>
    <row r="1" spans="1:2" s="31" customFormat="1" ht="30" customHeight="1" x14ac:dyDescent="0.2">
      <c r="A1" s="34" t="s">
        <v>172</v>
      </c>
      <c r="B1" s="45" t="s">
        <v>35</v>
      </c>
    </row>
    <row r="2" spans="1:2" s="1" customFormat="1" ht="20" customHeight="1" x14ac:dyDescent="0.3">
      <c r="A2" s="59" t="s">
        <v>328</v>
      </c>
      <c r="B2" s="57" t="s">
        <v>329</v>
      </c>
    </row>
    <row r="3" spans="1:2" s="1" customFormat="1" ht="20" customHeight="1" x14ac:dyDescent="0.3">
      <c r="A3" s="57" t="s">
        <v>330</v>
      </c>
      <c r="B3" s="57"/>
    </row>
    <row r="4" spans="1:2" s="1" customFormat="1" ht="20" customHeight="1" x14ac:dyDescent="0.3">
      <c r="A4" s="57" t="s">
        <v>331</v>
      </c>
      <c r="B4" s="57"/>
    </row>
    <row r="5" spans="1:2" s="1" customFormat="1" ht="20" customHeight="1" x14ac:dyDescent="0.3">
      <c r="A5" s="57" t="s">
        <v>332</v>
      </c>
      <c r="B5" s="57"/>
    </row>
    <row r="6" spans="1:2" s="1" customFormat="1" ht="20" customHeight="1" x14ac:dyDescent="0.3">
      <c r="A6" s="57" t="s">
        <v>333</v>
      </c>
      <c r="B6" s="57"/>
    </row>
    <row r="7" spans="1:2" s="1" customFormat="1" ht="20" customHeight="1" x14ac:dyDescent="0.3">
      <c r="A7" s="57" t="s">
        <v>334</v>
      </c>
      <c r="B7" s="57"/>
    </row>
    <row r="8" spans="1:2" s="1" customFormat="1" ht="20" customHeight="1" x14ac:dyDescent="0.3">
      <c r="A8" s="57" t="s">
        <v>335</v>
      </c>
      <c r="B8" s="57"/>
    </row>
    <row r="9" spans="1:2" s="1" customFormat="1" ht="20" customHeight="1" x14ac:dyDescent="0.3">
      <c r="A9" s="57" t="s">
        <v>336</v>
      </c>
      <c r="B9" s="57"/>
    </row>
    <row r="10" spans="1:2" s="1" customFormat="1" ht="20" customHeight="1" x14ac:dyDescent="0.3">
      <c r="A10" s="57" t="s">
        <v>337</v>
      </c>
      <c r="B10" s="57"/>
    </row>
    <row r="11" spans="1:2" s="1" customFormat="1" ht="20" customHeight="1" x14ac:dyDescent="0.3">
      <c r="A11" s="57" t="s">
        <v>338</v>
      </c>
      <c r="B11" s="57"/>
    </row>
    <row r="12" spans="1:2" s="1" customFormat="1" ht="20" customHeight="1" x14ac:dyDescent="0.3">
      <c r="A12" s="57" t="s">
        <v>339</v>
      </c>
      <c r="B12" s="57" t="s">
        <v>340</v>
      </c>
    </row>
    <row r="13" spans="1:2" s="44" customFormat="1" ht="20" customHeight="1" thickBot="1" x14ac:dyDescent="0.35">
      <c r="A13" s="58" t="s">
        <v>341</v>
      </c>
      <c r="B13" s="58"/>
    </row>
    <row r="14" spans="1:2" ht="20" customHeight="1" thickTop="1" x14ac:dyDescent="0.3">
      <c r="A14" s="57"/>
      <c r="B14" s="57"/>
    </row>
    <row r="15" spans="1:2" ht="20" customHeight="1" x14ac:dyDescent="0.3">
      <c r="A15" s="59" t="s">
        <v>342</v>
      </c>
      <c r="B15" s="57"/>
    </row>
    <row r="16" spans="1:2" ht="20" customHeight="1" x14ac:dyDescent="0.3">
      <c r="A16" s="57" t="s">
        <v>343</v>
      </c>
      <c r="B16" s="57"/>
    </row>
    <row r="17" spans="1:2" ht="20" customHeight="1" x14ac:dyDescent="0.3">
      <c r="A17" s="59" t="s">
        <v>344</v>
      </c>
      <c r="B17" s="57"/>
    </row>
    <row r="18" spans="1:2" ht="20" customHeight="1" x14ac:dyDescent="0.3">
      <c r="A18" s="57" t="s">
        <v>345</v>
      </c>
      <c r="B18" s="57"/>
    </row>
    <row r="19" spans="1:2" ht="20" customHeight="1" x14ac:dyDescent="0.3">
      <c r="A19" s="57" t="s">
        <v>267</v>
      </c>
      <c r="B19" s="57"/>
    </row>
    <row r="20" spans="1:2" ht="20" customHeight="1" x14ac:dyDescent="0.3">
      <c r="A20" s="59" t="s">
        <v>346</v>
      </c>
      <c r="B20" s="57"/>
    </row>
    <row r="21" spans="1:2" ht="20" customHeight="1" x14ac:dyDescent="0.3">
      <c r="A21" s="59" t="s">
        <v>154</v>
      </c>
      <c r="B21" s="57"/>
    </row>
    <row r="22" spans="1:2" ht="20" customHeight="1" x14ac:dyDescent="0.3">
      <c r="A22" s="59" t="s">
        <v>347</v>
      </c>
      <c r="B22" s="57"/>
    </row>
    <row r="23" spans="1:2" ht="20" customHeight="1" x14ac:dyDescent="0.3">
      <c r="A23" s="59" t="s">
        <v>348</v>
      </c>
      <c r="B23" s="57"/>
    </row>
    <row r="24" spans="1:2" ht="20" customHeight="1" x14ac:dyDescent="0.3">
      <c r="A24" s="59" t="s">
        <v>349</v>
      </c>
      <c r="B24" s="57"/>
    </row>
    <row r="25" spans="1:2" ht="20" customHeight="1" x14ac:dyDescent="0.3">
      <c r="A25" s="59" t="s">
        <v>251</v>
      </c>
      <c r="B25" s="57"/>
    </row>
    <row r="26" spans="1:2" x14ac:dyDescent="0.2">
      <c r="A26" s="1"/>
      <c r="B26" s="1"/>
    </row>
    <row r="28" spans="1:2" x14ac:dyDescent="0.2">
      <c r="A28" t="s">
        <v>390</v>
      </c>
      <c r="B28" t="s">
        <v>400</v>
      </c>
    </row>
    <row r="32" spans="1:2" x14ac:dyDescent="0.2">
      <c r="A32" s="2" t="s">
        <v>420</v>
      </c>
      <c r="B32" s="94">
        <v>1</v>
      </c>
    </row>
  </sheetData>
  <hyperlinks>
    <hyperlink ref="A1" r:id="rId1" xr:uid="{1983183B-7707-44BC-AFA5-BB8B3D6D8C85}"/>
  </hyperlinks>
  <pageMargins left="0.7" right="0.7" top="0.78740157499999996" bottom="0.78740157499999996"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5B09-F55B-490F-8D15-55973D12B8C0}">
  <dimension ref="A1:E35"/>
  <sheetViews>
    <sheetView zoomScale="60" zoomScaleNormal="60" workbookViewId="0">
      <selection activeCell="B27" sqref="B27"/>
    </sheetView>
  </sheetViews>
  <sheetFormatPr baseColWidth="10" defaultRowHeight="15" x14ac:dyDescent="0.2"/>
  <cols>
    <col min="1" max="1" width="43.6640625" customWidth="1"/>
    <col min="2" max="2" width="119.83203125" customWidth="1"/>
    <col min="3" max="3" width="20.5" customWidth="1"/>
  </cols>
  <sheetData>
    <row r="1" spans="1:5" ht="30" customHeight="1" x14ac:dyDescent="0.2">
      <c r="A1" s="34" t="s">
        <v>172</v>
      </c>
      <c r="B1" s="32" t="s">
        <v>35</v>
      </c>
      <c r="C1" s="32" t="s">
        <v>448</v>
      </c>
    </row>
    <row r="2" spans="1:5" ht="30" customHeight="1" x14ac:dyDescent="0.2">
      <c r="A2" s="175" t="s">
        <v>118</v>
      </c>
      <c r="B2" s="176" t="s">
        <v>283</v>
      </c>
      <c r="C2" s="177"/>
    </row>
    <row r="3" spans="1:5" ht="20" customHeight="1" x14ac:dyDescent="0.2">
      <c r="A3" s="137" t="s">
        <v>284</v>
      </c>
      <c r="B3" s="137" t="s">
        <v>285</v>
      </c>
      <c r="C3" s="113" t="s">
        <v>500</v>
      </c>
      <c r="E3" t="s">
        <v>499</v>
      </c>
    </row>
    <row r="4" spans="1:5" ht="20" customHeight="1" x14ac:dyDescent="0.2">
      <c r="A4" s="137" t="s">
        <v>286</v>
      </c>
      <c r="B4" s="137" t="s">
        <v>287</v>
      </c>
      <c r="C4" s="113" t="s">
        <v>466</v>
      </c>
    </row>
    <row r="5" spans="1:5" ht="20" customHeight="1" x14ac:dyDescent="0.2">
      <c r="A5" s="137" t="s">
        <v>288</v>
      </c>
      <c r="B5" s="137" t="s">
        <v>289</v>
      </c>
      <c r="C5" s="113" t="s">
        <v>466</v>
      </c>
    </row>
    <row r="6" spans="1:5" ht="30" customHeight="1" x14ac:dyDescent="0.2">
      <c r="A6" s="175" t="s">
        <v>290</v>
      </c>
      <c r="B6" s="176" t="s">
        <v>291</v>
      </c>
      <c r="C6" s="177"/>
    </row>
    <row r="7" spans="1:5" ht="20" customHeight="1" x14ac:dyDescent="0.2">
      <c r="A7" s="137" t="s">
        <v>292</v>
      </c>
      <c r="B7" s="137" t="s">
        <v>293</v>
      </c>
      <c r="C7" s="113" t="s">
        <v>465</v>
      </c>
    </row>
    <row r="8" spans="1:5" ht="20" customHeight="1" x14ac:dyDescent="0.2">
      <c r="A8" s="137" t="s">
        <v>112</v>
      </c>
      <c r="B8" s="137" t="s">
        <v>294</v>
      </c>
      <c r="C8" s="113" t="s">
        <v>463</v>
      </c>
    </row>
    <row r="9" spans="1:5" ht="20" customHeight="1" x14ac:dyDescent="0.2">
      <c r="A9" s="137" t="s">
        <v>295</v>
      </c>
      <c r="B9" s="137" t="s">
        <v>296</v>
      </c>
      <c r="C9" s="113" t="s">
        <v>463</v>
      </c>
    </row>
    <row r="10" spans="1:5" ht="20" customHeight="1" x14ac:dyDescent="0.2">
      <c r="A10" s="137" t="s">
        <v>115</v>
      </c>
      <c r="B10" s="137" t="s">
        <v>297</v>
      </c>
      <c r="C10" s="113" t="s">
        <v>466</v>
      </c>
    </row>
    <row r="11" spans="1:5" ht="20" customHeight="1" x14ac:dyDescent="0.2">
      <c r="A11" s="108"/>
      <c r="B11" s="108"/>
    </row>
    <row r="12" spans="1:5" ht="30" customHeight="1" x14ac:dyDescent="0.2">
      <c r="A12" s="35" t="s">
        <v>277</v>
      </c>
      <c r="B12" s="36" t="s">
        <v>278</v>
      </c>
    </row>
    <row r="13" spans="1:5" ht="20" customHeight="1" x14ac:dyDescent="0.2">
      <c r="A13" s="54" t="s">
        <v>388</v>
      </c>
      <c r="B13" t="s">
        <v>279</v>
      </c>
    </row>
    <row r="14" spans="1:5" ht="20" customHeight="1" x14ac:dyDescent="0.2">
      <c r="A14" s="55" t="s">
        <v>128</v>
      </c>
      <c r="B14" t="s">
        <v>280</v>
      </c>
    </row>
    <row r="15" spans="1:5" ht="20" customHeight="1" x14ac:dyDescent="0.2">
      <c r="A15" s="55" t="s">
        <v>65</v>
      </c>
      <c r="B15" t="s">
        <v>281</v>
      </c>
    </row>
    <row r="16" spans="1:5" ht="20" customHeight="1" x14ac:dyDescent="0.2">
      <c r="A16" s="55" t="s">
        <v>124</v>
      </c>
      <c r="B16" t="s">
        <v>282</v>
      </c>
    </row>
    <row r="17" spans="1:2" ht="30" customHeight="1" x14ac:dyDescent="0.2">
      <c r="A17" s="56" t="s">
        <v>118</v>
      </c>
      <c r="B17" s="36" t="s">
        <v>283</v>
      </c>
    </row>
    <row r="18" spans="1:2" ht="20" customHeight="1" x14ac:dyDescent="0.2">
      <c r="A18" s="55" t="s">
        <v>284</v>
      </c>
      <c r="B18" t="s">
        <v>285</v>
      </c>
    </row>
    <row r="19" spans="1:2" ht="20" customHeight="1" x14ac:dyDescent="0.2">
      <c r="A19" s="55" t="s">
        <v>286</v>
      </c>
      <c r="B19" t="s">
        <v>287</v>
      </c>
    </row>
    <row r="20" spans="1:2" ht="20" customHeight="1" x14ac:dyDescent="0.2">
      <c r="A20" s="55" t="s">
        <v>288</v>
      </c>
      <c r="B20" t="s">
        <v>289</v>
      </c>
    </row>
    <row r="21" spans="1:2" ht="30" customHeight="1" x14ac:dyDescent="0.2">
      <c r="A21" s="35" t="s">
        <v>290</v>
      </c>
      <c r="B21" s="36" t="s">
        <v>291</v>
      </c>
    </row>
    <row r="22" spans="1:2" ht="20" customHeight="1" x14ac:dyDescent="0.2">
      <c r="A22" t="s">
        <v>292</v>
      </c>
      <c r="B22" t="s">
        <v>293</v>
      </c>
    </row>
    <row r="23" spans="1:2" ht="20" customHeight="1" x14ac:dyDescent="0.2">
      <c r="A23" t="s">
        <v>112</v>
      </c>
      <c r="B23" t="s">
        <v>294</v>
      </c>
    </row>
    <row r="24" spans="1:2" ht="20" customHeight="1" x14ac:dyDescent="0.2">
      <c r="A24" t="s">
        <v>295</v>
      </c>
      <c r="B24" t="s">
        <v>296</v>
      </c>
    </row>
    <row r="25" spans="1:2" ht="20" customHeight="1" x14ac:dyDescent="0.2">
      <c r="A25" t="s">
        <v>115</v>
      </c>
      <c r="B25" t="s">
        <v>297</v>
      </c>
    </row>
    <row r="26" spans="1:2" ht="40" customHeight="1" x14ac:dyDescent="0.2"/>
    <row r="27" spans="1:2" ht="40" customHeight="1" x14ac:dyDescent="0.2">
      <c r="A27" t="s">
        <v>390</v>
      </c>
      <c r="B27" t="s">
        <v>398</v>
      </c>
    </row>
    <row r="28" spans="1:2" ht="40" customHeight="1" x14ac:dyDescent="0.2"/>
    <row r="29" spans="1:2" ht="40" customHeight="1" x14ac:dyDescent="0.2">
      <c r="A29" s="2" t="s">
        <v>420</v>
      </c>
      <c r="B29" s="94">
        <v>1</v>
      </c>
    </row>
    <row r="30" spans="1:2" ht="40" customHeight="1" x14ac:dyDescent="0.2"/>
    <row r="31" spans="1:2" ht="40" customHeight="1" x14ac:dyDescent="0.2"/>
    <row r="32" spans="1:2" ht="40" customHeight="1" x14ac:dyDescent="0.2"/>
    <row r="33" ht="40" customHeight="1" x14ac:dyDescent="0.2"/>
    <row r="34" ht="40" customHeight="1" x14ac:dyDescent="0.2"/>
    <row r="35" ht="40" customHeight="1" x14ac:dyDescent="0.2"/>
  </sheetData>
  <hyperlinks>
    <hyperlink ref="A1" r:id="rId1" xr:uid="{2617C885-2A63-4A2E-98E7-6AD6DDADB62D}"/>
  </hyperlinks>
  <pageMargins left="0.7" right="0.7" top="0.78740157499999996" bottom="0.78740157499999996" header="0.3" footer="0.3"/>
  <pageSetup paperSize="9" orientation="portrait"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D2FDF-1C7B-472B-9393-D55D4BEB58AF}">
  <dimension ref="A1:E13"/>
  <sheetViews>
    <sheetView zoomScale="70" zoomScaleNormal="70" workbookViewId="0">
      <selection activeCell="B10" sqref="B10"/>
    </sheetView>
  </sheetViews>
  <sheetFormatPr baseColWidth="10" defaultRowHeight="15" x14ac:dyDescent="0.2"/>
  <cols>
    <col min="1" max="1" width="73.83203125" customWidth="1"/>
    <col min="2" max="2" width="54.6640625" customWidth="1"/>
    <col min="3" max="3" width="16.6640625" customWidth="1"/>
  </cols>
  <sheetData>
    <row r="1" spans="1:5" ht="40" customHeight="1" x14ac:dyDescent="0.2">
      <c r="A1" s="34" t="s">
        <v>360</v>
      </c>
      <c r="B1" s="32" t="s">
        <v>35</v>
      </c>
      <c r="C1" s="31" t="s">
        <v>491</v>
      </c>
    </row>
    <row r="2" spans="1:5" s="1" customFormat="1" ht="30" customHeight="1" x14ac:dyDescent="0.2">
      <c r="A2" s="126" t="s">
        <v>350</v>
      </c>
      <c r="B2" s="126" t="s">
        <v>351</v>
      </c>
      <c r="C2" s="126" t="s">
        <v>465</v>
      </c>
    </row>
    <row r="3" spans="1:5" s="1" customFormat="1" ht="30" customHeight="1" x14ac:dyDescent="0.2">
      <c r="A3" s="126" t="s">
        <v>352</v>
      </c>
      <c r="B3" s="126"/>
      <c r="C3" s="126" t="s">
        <v>465</v>
      </c>
    </row>
    <row r="4" spans="1:5" s="1" customFormat="1" ht="30" customHeight="1" x14ac:dyDescent="0.2">
      <c r="A4" s="126" t="s">
        <v>353</v>
      </c>
      <c r="B4" s="126"/>
      <c r="C4" s="126" t="s">
        <v>497</v>
      </c>
      <c r="E4" s="178" t="s">
        <v>504</v>
      </c>
    </row>
    <row r="5" spans="1:5" s="1" customFormat="1" ht="30" customHeight="1" x14ac:dyDescent="0.2">
      <c r="A5" s="126" t="s">
        <v>354</v>
      </c>
      <c r="B5" s="126"/>
      <c r="C5" s="126" t="s">
        <v>458</v>
      </c>
    </row>
    <row r="6" spans="1:5" s="1" customFormat="1" ht="30" customHeight="1" x14ac:dyDescent="0.2">
      <c r="A6" s="126" t="s">
        <v>355</v>
      </c>
      <c r="B6" s="126" t="s">
        <v>356</v>
      </c>
      <c r="C6" s="126" t="s">
        <v>463</v>
      </c>
    </row>
    <row r="7" spans="1:5" s="1" customFormat="1" ht="30" customHeight="1" x14ac:dyDescent="0.2">
      <c r="A7" s="126" t="s">
        <v>357</v>
      </c>
      <c r="B7" s="126" t="s">
        <v>358</v>
      </c>
      <c r="C7" s="126" t="s">
        <v>462</v>
      </c>
    </row>
    <row r="8" spans="1:5" s="1" customFormat="1" ht="30" customHeight="1" x14ac:dyDescent="0.2">
      <c r="A8" s="140" t="s">
        <v>359</v>
      </c>
      <c r="B8" s="126"/>
      <c r="C8" s="126" t="s">
        <v>466</v>
      </c>
    </row>
    <row r="9" spans="1:5" s="1" customFormat="1" ht="40" customHeight="1" x14ac:dyDescent="0.2">
      <c r="A9" s="131"/>
      <c r="B9"/>
    </row>
    <row r="10" spans="1:5" x14ac:dyDescent="0.2">
      <c r="A10" t="s">
        <v>390</v>
      </c>
      <c r="B10" t="s">
        <v>401</v>
      </c>
    </row>
    <row r="13" spans="1:5" x14ac:dyDescent="0.2">
      <c r="A13" s="2" t="s">
        <v>420</v>
      </c>
      <c r="B13" s="94">
        <v>1</v>
      </c>
    </row>
  </sheetData>
  <hyperlinks>
    <hyperlink ref="A1" r:id="rId1" xr:uid="{FA6229DC-CAA1-41D4-AC13-B1794A60BF4D}"/>
  </hyperlinks>
  <pageMargins left="0.7" right="0.7" top="0.78740157499999996" bottom="0.78740157499999996"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B17D-B844-9E40-A82D-0426044F4207}">
  <dimension ref="A1:Q15"/>
  <sheetViews>
    <sheetView zoomScale="125" workbookViewId="0">
      <selection activeCell="M16" sqref="M16"/>
    </sheetView>
  </sheetViews>
  <sheetFormatPr baseColWidth="10" defaultRowHeight="15" x14ac:dyDescent="0.2"/>
  <cols>
    <col min="1" max="1" width="3.1640625" bestFit="1" customWidth="1"/>
    <col min="2" max="2" width="27.83203125" bestFit="1" customWidth="1"/>
    <col min="3" max="4" width="6" bestFit="1" customWidth="1"/>
    <col min="5" max="5" width="6.83203125" customWidth="1"/>
    <col min="6" max="6" width="1.83203125" customWidth="1"/>
    <col min="7" max="7" width="6" bestFit="1" customWidth="1"/>
    <col min="8" max="9" width="3.5" bestFit="1" customWidth="1"/>
    <col min="10" max="10" width="6" bestFit="1" customWidth="1"/>
    <col min="11" max="11" width="3.5" bestFit="1" customWidth="1"/>
  </cols>
  <sheetData>
    <row r="1" spans="1:17" ht="16" thickBot="1" x14ac:dyDescent="0.25">
      <c r="A1" s="22"/>
      <c r="B1" s="222"/>
      <c r="C1" s="240" t="s">
        <v>584</v>
      </c>
      <c r="D1" s="240"/>
      <c r="E1" s="240"/>
      <c r="F1" s="223"/>
      <c r="G1" s="241" t="s">
        <v>585</v>
      </c>
      <c r="H1" s="241"/>
      <c r="I1" s="241"/>
      <c r="J1" s="241"/>
      <c r="K1" s="241"/>
    </row>
    <row r="2" spans="1:17" s="1" customFormat="1" ht="137" customHeight="1" x14ac:dyDescent="0.2">
      <c r="A2" s="224"/>
      <c r="B2" s="216"/>
      <c r="C2" s="216" t="s">
        <v>580</v>
      </c>
      <c r="D2" s="219" t="s">
        <v>581</v>
      </c>
      <c r="E2" s="219" t="s">
        <v>582</v>
      </c>
      <c r="F2" s="220"/>
      <c r="G2" s="216" t="s">
        <v>583</v>
      </c>
      <c r="H2" s="216" t="s">
        <v>579</v>
      </c>
      <c r="I2" s="216" t="s">
        <v>574</v>
      </c>
      <c r="J2" s="219" t="s">
        <v>575</v>
      </c>
      <c r="K2" s="219" t="s">
        <v>576</v>
      </c>
      <c r="L2" s="217"/>
      <c r="M2" s="218"/>
      <c r="N2" s="218"/>
      <c r="O2" s="218"/>
      <c r="P2" s="218"/>
      <c r="Q2" s="218"/>
    </row>
    <row r="3" spans="1:17" x14ac:dyDescent="0.2">
      <c r="A3" s="225">
        <v>1</v>
      </c>
      <c r="B3" s="214" t="s">
        <v>571</v>
      </c>
      <c r="C3" s="66"/>
      <c r="D3" s="66"/>
      <c r="E3" s="66" t="s">
        <v>578</v>
      </c>
      <c r="F3" s="221"/>
      <c r="G3" s="66" t="s">
        <v>577</v>
      </c>
      <c r="H3" s="66"/>
      <c r="I3" s="66" t="s">
        <v>577</v>
      </c>
      <c r="J3" s="66"/>
      <c r="K3" s="66" t="s">
        <v>577</v>
      </c>
    </row>
    <row r="4" spans="1:17" x14ac:dyDescent="0.2">
      <c r="A4" s="225">
        <v>2</v>
      </c>
      <c r="B4" s="215" t="s">
        <v>572</v>
      </c>
      <c r="C4" s="213"/>
      <c r="D4" s="66"/>
      <c r="E4" s="66"/>
      <c r="F4" s="221"/>
      <c r="G4" s="66"/>
      <c r="H4" s="66"/>
      <c r="I4" s="66" t="s">
        <v>577</v>
      </c>
      <c r="J4" s="66"/>
      <c r="K4" s="66" t="s">
        <v>577</v>
      </c>
    </row>
    <row r="5" spans="1:17" x14ac:dyDescent="0.2">
      <c r="A5" s="225">
        <v>3</v>
      </c>
      <c r="B5" s="215" t="s">
        <v>586</v>
      </c>
      <c r="C5" s="66"/>
      <c r="D5" s="66" t="s">
        <v>577</v>
      </c>
      <c r="E5" s="66"/>
      <c r="F5" s="221"/>
      <c r="G5" s="66" t="s">
        <v>577</v>
      </c>
      <c r="H5" s="66" t="s">
        <v>577</v>
      </c>
      <c r="I5" s="66"/>
      <c r="J5" s="66"/>
      <c r="K5" s="66"/>
    </row>
    <row r="6" spans="1:17" x14ac:dyDescent="0.2">
      <c r="A6" s="225">
        <v>4</v>
      </c>
      <c r="B6" s="215" t="s">
        <v>562</v>
      </c>
      <c r="C6" s="213"/>
      <c r="D6" s="66"/>
      <c r="E6" s="66"/>
      <c r="F6" s="221"/>
      <c r="G6" s="66"/>
      <c r="H6" s="66"/>
      <c r="I6" s="66"/>
      <c r="J6" s="66" t="s">
        <v>577</v>
      </c>
      <c r="K6" s="66" t="s">
        <v>577</v>
      </c>
    </row>
    <row r="7" spans="1:17" x14ac:dyDescent="0.2">
      <c r="A7" s="225">
        <v>5</v>
      </c>
      <c r="B7" s="215" t="s">
        <v>563</v>
      </c>
      <c r="C7" s="213"/>
      <c r="D7" s="66"/>
      <c r="E7" s="66"/>
      <c r="F7" s="221"/>
      <c r="G7" s="66"/>
      <c r="H7" s="66"/>
      <c r="I7" s="66"/>
      <c r="J7" s="66"/>
      <c r="K7" s="66" t="s">
        <v>577</v>
      </c>
    </row>
    <row r="8" spans="1:17" x14ac:dyDescent="0.2">
      <c r="A8" s="225">
        <v>6</v>
      </c>
      <c r="B8" s="215" t="s">
        <v>560</v>
      </c>
      <c r="C8" s="213" t="s">
        <v>577</v>
      </c>
      <c r="D8" s="66"/>
      <c r="E8" s="66"/>
      <c r="F8" s="221"/>
      <c r="G8" s="66"/>
      <c r="H8" s="66"/>
      <c r="I8" s="66"/>
      <c r="J8" s="66" t="s">
        <v>577</v>
      </c>
      <c r="K8" s="66"/>
    </row>
    <row r="9" spans="1:17" x14ac:dyDescent="0.2">
      <c r="A9" s="225">
        <v>7</v>
      </c>
      <c r="B9" s="215" t="s">
        <v>564</v>
      </c>
      <c r="C9" s="213" t="s">
        <v>577</v>
      </c>
      <c r="D9" s="66"/>
      <c r="E9" s="66" t="s">
        <v>577</v>
      </c>
      <c r="F9" s="221"/>
      <c r="G9" s="66"/>
      <c r="H9" s="66"/>
      <c r="I9" s="66"/>
      <c r="J9" s="66"/>
      <c r="K9" s="66" t="s">
        <v>577</v>
      </c>
    </row>
    <row r="10" spans="1:17" x14ac:dyDescent="0.2">
      <c r="A10" s="225">
        <v>8</v>
      </c>
      <c r="B10" s="215" t="s">
        <v>565</v>
      </c>
      <c r="C10" s="213"/>
      <c r="D10" s="66" t="s">
        <v>577</v>
      </c>
      <c r="E10" s="66"/>
      <c r="F10" s="221"/>
      <c r="G10" s="66"/>
      <c r="H10" s="66"/>
      <c r="I10" s="66"/>
      <c r="J10" s="66"/>
      <c r="K10" s="66"/>
    </row>
    <row r="11" spans="1:17" x14ac:dyDescent="0.2">
      <c r="A11" s="225">
        <v>9</v>
      </c>
      <c r="B11" s="215" t="s">
        <v>566</v>
      </c>
      <c r="C11" s="213" t="s">
        <v>577</v>
      </c>
      <c r="D11" s="66"/>
      <c r="E11" s="66"/>
      <c r="F11" s="221"/>
      <c r="G11" s="66"/>
      <c r="H11" s="66"/>
      <c r="I11" s="66"/>
      <c r="J11" s="66"/>
      <c r="K11" s="66" t="s">
        <v>577</v>
      </c>
    </row>
    <row r="12" spans="1:17" x14ac:dyDescent="0.2">
      <c r="A12" s="225">
        <v>10</v>
      </c>
      <c r="B12" s="215" t="s">
        <v>567</v>
      </c>
      <c r="C12" s="213"/>
      <c r="D12" s="66"/>
      <c r="E12" s="66" t="s">
        <v>577</v>
      </c>
      <c r="F12" s="221"/>
      <c r="G12" s="66"/>
      <c r="H12" s="66"/>
      <c r="I12" s="66"/>
      <c r="J12" s="66"/>
      <c r="K12" s="66"/>
    </row>
    <row r="13" spans="1:17" x14ac:dyDescent="0.2">
      <c r="A13" s="225">
        <v>11</v>
      </c>
      <c r="B13" s="215" t="s">
        <v>568</v>
      </c>
      <c r="C13" s="213"/>
      <c r="D13" s="66"/>
      <c r="E13" s="66" t="s">
        <v>577</v>
      </c>
      <c r="F13" s="221"/>
      <c r="G13" s="66"/>
      <c r="H13" s="66"/>
      <c r="I13" s="66"/>
      <c r="J13" s="66"/>
      <c r="K13" s="66"/>
    </row>
    <row r="14" spans="1:17" x14ac:dyDescent="0.2">
      <c r="A14" s="225">
        <v>12</v>
      </c>
      <c r="B14" s="215" t="s">
        <v>569</v>
      </c>
      <c r="C14" s="213"/>
      <c r="D14" s="66"/>
      <c r="E14" s="66" t="s">
        <v>577</v>
      </c>
      <c r="F14" s="221"/>
      <c r="G14" s="66"/>
      <c r="H14" s="66"/>
      <c r="I14" s="66"/>
      <c r="J14" s="66"/>
      <c r="K14" s="66" t="s">
        <v>577</v>
      </c>
    </row>
    <row r="15" spans="1:17" x14ac:dyDescent="0.2">
      <c r="A15" s="225">
        <v>13</v>
      </c>
      <c r="B15" s="215" t="s">
        <v>570</v>
      </c>
      <c r="C15" s="213"/>
      <c r="D15" s="66" t="s">
        <v>577</v>
      </c>
      <c r="E15" s="66"/>
      <c r="F15" s="221"/>
      <c r="G15" s="66"/>
      <c r="H15" s="66"/>
      <c r="I15" s="66"/>
      <c r="J15" s="66"/>
      <c r="K15" s="66"/>
    </row>
  </sheetData>
  <mergeCells count="2">
    <mergeCell ref="C1:E1"/>
    <mergeCell ref="G1:K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4F8D-8946-7D45-A7CD-FB5750FF74E7}">
  <dimension ref="A1:T37"/>
  <sheetViews>
    <sheetView view="pageLayout" zoomScale="110" zoomScaleNormal="100" zoomScalePageLayoutView="110" workbookViewId="0">
      <selection activeCell="T1" sqref="T1"/>
    </sheetView>
  </sheetViews>
  <sheetFormatPr baseColWidth="10" defaultRowHeight="15" x14ac:dyDescent="0.2"/>
  <cols>
    <col min="1" max="1" width="5.1640625" customWidth="1"/>
    <col min="2" max="2" width="32.6640625" customWidth="1"/>
    <col min="3" max="3" width="5.6640625" style="60" customWidth="1"/>
    <col min="4" max="20" width="5.6640625" customWidth="1"/>
  </cols>
  <sheetData>
    <row r="1" spans="1:16" s="64" customFormat="1" ht="146" thickBot="1" x14ac:dyDescent="0.25">
      <c r="A1" s="83" t="s">
        <v>404</v>
      </c>
      <c r="B1" s="93" t="s">
        <v>588</v>
      </c>
      <c r="C1" s="73" t="s">
        <v>561</v>
      </c>
      <c r="D1" s="73" t="s">
        <v>559</v>
      </c>
      <c r="E1" s="73" t="s">
        <v>562</v>
      </c>
      <c r="F1" s="73" t="s">
        <v>563</v>
      </c>
      <c r="G1" s="73" t="s">
        <v>560</v>
      </c>
      <c r="H1" s="73" t="s">
        <v>564</v>
      </c>
      <c r="I1" s="73" t="s">
        <v>565</v>
      </c>
      <c r="J1" s="73" t="s">
        <v>558</v>
      </c>
      <c r="K1" s="73" t="s">
        <v>566</v>
      </c>
      <c r="L1" s="73" t="s">
        <v>567</v>
      </c>
      <c r="M1" s="73" t="s">
        <v>568</v>
      </c>
      <c r="N1" s="73" t="s">
        <v>569</v>
      </c>
      <c r="O1" s="73" t="s">
        <v>570</v>
      </c>
      <c r="P1" s="74" t="s">
        <v>413</v>
      </c>
    </row>
    <row r="2" spans="1:16" s="64" customFormat="1" x14ac:dyDescent="0.2">
      <c r="A2" s="83"/>
      <c r="B2" s="95" t="s">
        <v>421</v>
      </c>
      <c r="C2" s="226">
        <v>22</v>
      </c>
      <c r="D2" s="226">
        <v>21</v>
      </c>
      <c r="E2" s="226">
        <f>25+20+7</f>
        <v>52</v>
      </c>
      <c r="F2" s="226">
        <v>5</v>
      </c>
      <c r="G2" s="226">
        <v>33</v>
      </c>
      <c r="H2" s="226">
        <v>16</v>
      </c>
      <c r="I2" s="226">
        <v>35</v>
      </c>
      <c r="J2" s="226">
        <v>18</v>
      </c>
      <c r="K2" s="226">
        <v>3</v>
      </c>
      <c r="L2" s="226">
        <v>6</v>
      </c>
      <c r="M2" s="226">
        <v>23</v>
      </c>
      <c r="N2" s="226">
        <v>11</v>
      </c>
      <c r="O2" s="226">
        <v>7</v>
      </c>
      <c r="P2" s="232">
        <f>SUM(C2:O2)</f>
        <v>252</v>
      </c>
    </row>
    <row r="3" spans="1:16" ht="16" thickBot="1" x14ac:dyDescent="0.25">
      <c r="A3" s="77"/>
      <c r="B3" s="227" t="s">
        <v>422</v>
      </c>
      <c r="C3" s="228">
        <v>1</v>
      </c>
      <c r="D3" s="228">
        <v>1</v>
      </c>
      <c r="E3" s="228">
        <v>1</v>
      </c>
      <c r="F3" s="228">
        <v>1</v>
      </c>
      <c r="G3" s="229">
        <v>1</v>
      </c>
      <c r="H3" s="228">
        <v>1</v>
      </c>
      <c r="I3" s="228">
        <v>1</v>
      </c>
      <c r="J3" s="228">
        <v>1</v>
      </c>
      <c r="K3" s="228">
        <v>1</v>
      </c>
      <c r="L3" s="228">
        <v>1</v>
      </c>
      <c r="M3" s="228">
        <v>1</v>
      </c>
      <c r="N3" s="228">
        <v>1</v>
      </c>
      <c r="O3" s="228">
        <v>1</v>
      </c>
      <c r="P3" s="230"/>
    </row>
    <row r="4" spans="1:16" x14ac:dyDescent="0.2">
      <c r="A4" s="91"/>
      <c r="B4" s="81" t="s">
        <v>411</v>
      </c>
      <c r="C4" s="75"/>
      <c r="D4" s="75"/>
      <c r="E4" s="75"/>
      <c r="F4" s="75"/>
      <c r="G4" s="67"/>
      <c r="H4" s="75"/>
      <c r="I4" s="75"/>
      <c r="J4" s="75"/>
      <c r="K4" s="75"/>
      <c r="L4" s="75"/>
      <c r="M4" s="75"/>
      <c r="N4" s="75"/>
      <c r="O4" s="75"/>
      <c r="P4" s="76"/>
    </row>
    <row r="5" spans="1:16" x14ac:dyDescent="0.2">
      <c r="A5" s="68">
        <v>1</v>
      </c>
      <c r="B5" s="79" t="s">
        <v>1</v>
      </c>
      <c r="C5" s="66" t="s">
        <v>405</v>
      </c>
      <c r="D5" s="66" t="s">
        <v>405</v>
      </c>
      <c r="E5" s="66" t="s">
        <v>405</v>
      </c>
      <c r="F5" s="66"/>
      <c r="G5" s="66"/>
      <c r="H5" s="66" t="s">
        <v>405</v>
      </c>
      <c r="I5" s="66" t="s">
        <v>405</v>
      </c>
      <c r="J5" s="66" t="s">
        <v>405</v>
      </c>
      <c r="K5" s="66" t="s">
        <v>405</v>
      </c>
      <c r="L5" s="66"/>
      <c r="M5" s="66" t="s">
        <v>405</v>
      </c>
      <c r="N5" s="66" t="s">
        <v>405</v>
      </c>
      <c r="O5" s="66"/>
      <c r="P5" s="69">
        <f>COUNTA(C5:O5)</f>
        <v>9</v>
      </c>
    </row>
    <row r="6" spans="1:16" x14ac:dyDescent="0.2">
      <c r="A6" s="68">
        <v>2</v>
      </c>
      <c r="B6" s="79" t="s">
        <v>2</v>
      </c>
      <c r="C6" s="66" t="s">
        <v>405</v>
      </c>
      <c r="D6" s="66"/>
      <c r="E6" s="66"/>
      <c r="F6" s="66" t="s">
        <v>405</v>
      </c>
      <c r="G6" s="66"/>
      <c r="H6" s="66" t="s">
        <v>405</v>
      </c>
      <c r="I6" s="66"/>
      <c r="J6" s="66"/>
      <c r="K6" s="66" t="s">
        <v>405</v>
      </c>
      <c r="L6" s="66" t="s">
        <v>405</v>
      </c>
      <c r="M6" s="66"/>
      <c r="N6" s="66"/>
      <c r="O6" s="66"/>
      <c r="P6" s="69">
        <f t="shared" ref="P6:P28" si="0">COUNTA(C6:O6)</f>
        <v>5</v>
      </c>
    </row>
    <row r="7" spans="1:16" x14ac:dyDescent="0.2">
      <c r="A7" s="68">
        <v>3</v>
      </c>
      <c r="B7" s="79" t="s">
        <v>3</v>
      </c>
      <c r="C7" s="66" t="s">
        <v>405</v>
      </c>
      <c r="D7" s="66"/>
      <c r="E7" s="66"/>
      <c r="F7" s="66"/>
      <c r="G7" s="66"/>
      <c r="H7" s="66"/>
      <c r="I7" s="66"/>
      <c r="J7" s="66"/>
      <c r="K7" s="66"/>
      <c r="L7" s="66"/>
      <c r="M7" s="66"/>
      <c r="N7" s="66"/>
      <c r="O7" s="66"/>
      <c r="P7" s="69">
        <f t="shared" si="0"/>
        <v>1</v>
      </c>
    </row>
    <row r="8" spans="1:16" x14ac:dyDescent="0.2">
      <c r="A8" s="68">
        <v>4</v>
      </c>
      <c r="B8" s="79" t="s">
        <v>4</v>
      </c>
      <c r="C8" s="66" t="s">
        <v>405</v>
      </c>
      <c r="D8" s="66" t="s">
        <v>405</v>
      </c>
      <c r="E8" s="66" t="s">
        <v>405</v>
      </c>
      <c r="F8" s="66"/>
      <c r="G8" s="66" t="s">
        <v>405</v>
      </c>
      <c r="H8" s="66" t="s">
        <v>405</v>
      </c>
      <c r="I8" s="66" t="s">
        <v>405</v>
      </c>
      <c r="J8" s="66" t="s">
        <v>405</v>
      </c>
      <c r="K8" s="66" t="s">
        <v>405</v>
      </c>
      <c r="L8" s="66" t="s">
        <v>405</v>
      </c>
      <c r="M8" s="66" t="s">
        <v>405</v>
      </c>
      <c r="N8" s="66" t="s">
        <v>405</v>
      </c>
      <c r="O8" s="66"/>
      <c r="P8" s="69">
        <f t="shared" si="0"/>
        <v>11</v>
      </c>
    </row>
    <row r="9" spans="1:16" x14ac:dyDescent="0.2">
      <c r="A9" s="68">
        <v>5</v>
      </c>
      <c r="B9" s="79" t="s">
        <v>5</v>
      </c>
      <c r="C9" s="66" t="s">
        <v>405</v>
      </c>
      <c r="D9" s="66" t="s">
        <v>405</v>
      </c>
      <c r="E9" s="66" t="s">
        <v>405</v>
      </c>
      <c r="F9" s="66" t="s">
        <v>405</v>
      </c>
      <c r="G9" s="66"/>
      <c r="H9" s="66" t="s">
        <v>405</v>
      </c>
      <c r="I9" s="66"/>
      <c r="J9" s="66" t="s">
        <v>405</v>
      </c>
      <c r="K9" s="66" t="s">
        <v>405</v>
      </c>
      <c r="L9" s="66" t="s">
        <v>405</v>
      </c>
      <c r="M9" s="66"/>
      <c r="N9" s="66" t="s">
        <v>405</v>
      </c>
      <c r="O9" s="66"/>
      <c r="P9" s="69">
        <f t="shared" si="0"/>
        <v>9</v>
      </c>
    </row>
    <row r="10" spans="1:16" x14ac:dyDescent="0.2">
      <c r="A10" s="68">
        <v>6</v>
      </c>
      <c r="B10" s="79" t="s">
        <v>6</v>
      </c>
      <c r="C10" s="66" t="s">
        <v>405</v>
      </c>
      <c r="D10" s="66"/>
      <c r="E10" s="66"/>
      <c r="F10" s="66" t="s">
        <v>405</v>
      </c>
      <c r="G10" s="66" t="s">
        <v>405</v>
      </c>
      <c r="H10" s="66" t="s">
        <v>405</v>
      </c>
      <c r="I10" s="66" t="s">
        <v>408</v>
      </c>
      <c r="J10" s="66"/>
      <c r="K10" s="66"/>
      <c r="L10" s="66" t="s">
        <v>405</v>
      </c>
      <c r="M10" s="66" t="s">
        <v>405</v>
      </c>
      <c r="N10" s="66"/>
      <c r="O10" s="66"/>
      <c r="P10" s="69">
        <f t="shared" si="0"/>
        <v>7</v>
      </c>
    </row>
    <row r="11" spans="1:16" x14ac:dyDescent="0.2">
      <c r="A11" s="68">
        <v>7</v>
      </c>
      <c r="B11" s="79" t="s">
        <v>7</v>
      </c>
      <c r="C11" s="66" t="s">
        <v>405</v>
      </c>
      <c r="D11" s="66" t="s">
        <v>405</v>
      </c>
      <c r="E11" s="66" t="s">
        <v>405</v>
      </c>
      <c r="F11" s="66" t="s">
        <v>405</v>
      </c>
      <c r="G11" s="66" t="s">
        <v>410</v>
      </c>
      <c r="H11" s="66"/>
      <c r="I11" s="66" t="s">
        <v>405</v>
      </c>
      <c r="J11" s="66" t="s">
        <v>405</v>
      </c>
      <c r="K11" s="66"/>
      <c r="L11" s="66"/>
      <c r="M11" s="66"/>
      <c r="N11" s="66" t="s">
        <v>405</v>
      </c>
      <c r="O11" s="66"/>
      <c r="P11" s="69">
        <f t="shared" si="0"/>
        <v>8</v>
      </c>
    </row>
    <row r="12" spans="1:16" x14ac:dyDescent="0.2">
      <c r="A12" s="68">
        <v>8</v>
      </c>
      <c r="B12" s="79" t="s">
        <v>8</v>
      </c>
      <c r="C12" s="66" t="s">
        <v>405</v>
      </c>
      <c r="D12" s="66" t="s">
        <v>405</v>
      </c>
      <c r="E12" s="66"/>
      <c r="F12" s="66"/>
      <c r="G12" s="66" t="s">
        <v>405</v>
      </c>
      <c r="H12" s="66" t="s">
        <v>405</v>
      </c>
      <c r="I12" s="66" t="s">
        <v>405</v>
      </c>
      <c r="J12" s="66"/>
      <c r="K12" s="66"/>
      <c r="L12" s="66"/>
      <c r="M12" s="66" t="s">
        <v>405</v>
      </c>
      <c r="N12" s="66"/>
      <c r="O12" s="66"/>
      <c r="P12" s="69">
        <f t="shared" si="0"/>
        <v>6</v>
      </c>
    </row>
    <row r="13" spans="1:16" x14ac:dyDescent="0.2">
      <c r="A13" s="68">
        <v>9</v>
      </c>
      <c r="B13" s="79" t="s">
        <v>9</v>
      </c>
      <c r="C13" s="66"/>
      <c r="D13" s="66" t="s">
        <v>405</v>
      </c>
      <c r="E13" s="66" t="s">
        <v>405</v>
      </c>
      <c r="F13" s="66" t="s">
        <v>405</v>
      </c>
      <c r="G13" s="66"/>
      <c r="H13" s="66"/>
      <c r="I13" s="66"/>
      <c r="J13" s="66"/>
      <c r="K13" s="66"/>
      <c r="L13" s="66"/>
      <c r="M13" s="66"/>
      <c r="N13" s="66"/>
      <c r="O13" s="66"/>
      <c r="P13" s="69">
        <f t="shared" si="0"/>
        <v>3</v>
      </c>
    </row>
    <row r="14" spans="1:16" x14ac:dyDescent="0.2">
      <c r="A14" s="84"/>
      <c r="B14" s="80" t="s">
        <v>418</v>
      </c>
      <c r="C14" s="65"/>
      <c r="D14" s="65"/>
      <c r="E14" s="65"/>
      <c r="F14" s="65"/>
      <c r="G14" s="65"/>
      <c r="H14" s="65"/>
      <c r="I14" s="65"/>
      <c r="J14" s="65"/>
      <c r="K14" s="65"/>
      <c r="L14" s="65"/>
      <c r="M14" s="65"/>
      <c r="N14" s="65"/>
      <c r="O14" s="65"/>
      <c r="P14" s="69"/>
    </row>
    <row r="15" spans="1:16" x14ac:dyDescent="0.2">
      <c r="A15" s="68">
        <v>10</v>
      </c>
      <c r="B15" s="79" t="s">
        <v>10</v>
      </c>
      <c r="C15" s="66" t="s">
        <v>409</v>
      </c>
      <c r="D15" s="66" t="s">
        <v>405</v>
      </c>
      <c r="E15" s="66" t="s">
        <v>405</v>
      </c>
      <c r="F15" s="66" t="s">
        <v>405</v>
      </c>
      <c r="G15" s="66" t="s">
        <v>406</v>
      </c>
      <c r="H15" s="66"/>
      <c r="I15" s="66" t="s">
        <v>405</v>
      </c>
      <c r="J15" s="66" t="s">
        <v>405</v>
      </c>
      <c r="K15" s="66"/>
      <c r="L15" s="66" t="s">
        <v>405</v>
      </c>
      <c r="M15" s="66"/>
      <c r="N15" s="66" t="s">
        <v>405</v>
      </c>
      <c r="O15" s="66"/>
      <c r="P15" s="69">
        <f t="shared" si="0"/>
        <v>9</v>
      </c>
    </row>
    <row r="16" spans="1:16" x14ac:dyDescent="0.2">
      <c r="A16" s="68">
        <v>11</v>
      </c>
      <c r="B16" s="79" t="s">
        <v>11</v>
      </c>
      <c r="C16" s="66"/>
      <c r="D16" s="66" t="s">
        <v>405</v>
      </c>
      <c r="E16" s="66"/>
      <c r="F16" s="66" t="s">
        <v>405</v>
      </c>
      <c r="G16" s="66" t="s">
        <v>405</v>
      </c>
      <c r="H16" s="66" t="s">
        <v>405</v>
      </c>
      <c r="I16" s="66"/>
      <c r="J16" s="66" t="s">
        <v>405</v>
      </c>
      <c r="K16" s="66" t="s">
        <v>405</v>
      </c>
      <c r="L16" s="66"/>
      <c r="M16" s="66"/>
      <c r="N16" s="66"/>
      <c r="O16" s="66"/>
      <c r="P16" s="69">
        <f t="shared" si="0"/>
        <v>6</v>
      </c>
    </row>
    <row r="17" spans="1:20" x14ac:dyDescent="0.2">
      <c r="A17" s="68">
        <v>12</v>
      </c>
      <c r="B17" s="79" t="s">
        <v>12</v>
      </c>
      <c r="C17" s="66" t="s">
        <v>405</v>
      </c>
      <c r="D17" s="66"/>
      <c r="E17" s="66" t="s">
        <v>405</v>
      </c>
      <c r="F17" s="66" t="s">
        <v>405</v>
      </c>
      <c r="G17" s="66" t="s">
        <v>406</v>
      </c>
      <c r="H17" s="66" t="s">
        <v>405</v>
      </c>
      <c r="I17" s="66" t="s">
        <v>405</v>
      </c>
      <c r="J17" s="66"/>
      <c r="K17" s="66"/>
      <c r="L17" s="66"/>
      <c r="M17" s="66"/>
      <c r="N17" s="66"/>
      <c r="O17" s="66"/>
      <c r="P17" s="69">
        <f t="shared" si="0"/>
        <v>6</v>
      </c>
    </row>
    <row r="18" spans="1:20" x14ac:dyDescent="0.2">
      <c r="A18" s="68">
        <v>13</v>
      </c>
      <c r="B18" s="79" t="s">
        <v>13</v>
      </c>
      <c r="C18" s="66" t="s">
        <v>405</v>
      </c>
      <c r="D18" s="66" t="s">
        <v>405</v>
      </c>
      <c r="E18" s="66" t="s">
        <v>405</v>
      </c>
      <c r="F18" s="66"/>
      <c r="G18" s="66" t="s">
        <v>405</v>
      </c>
      <c r="H18" s="66" t="s">
        <v>417</v>
      </c>
      <c r="I18" s="66" t="s">
        <v>405</v>
      </c>
      <c r="J18" s="66" t="s">
        <v>405</v>
      </c>
      <c r="K18" s="66"/>
      <c r="L18" s="66" t="s">
        <v>405</v>
      </c>
      <c r="M18" s="66"/>
      <c r="N18" s="66" t="s">
        <v>405</v>
      </c>
      <c r="O18" s="66" t="s">
        <v>405</v>
      </c>
      <c r="P18" s="69">
        <f t="shared" si="0"/>
        <v>10</v>
      </c>
    </row>
    <row r="19" spans="1:20" x14ac:dyDescent="0.2">
      <c r="A19" s="84"/>
      <c r="B19" s="80" t="s">
        <v>412</v>
      </c>
      <c r="C19" s="65"/>
      <c r="D19" s="65"/>
      <c r="E19" s="65"/>
      <c r="F19" s="65"/>
      <c r="G19" s="65"/>
      <c r="H19" s="65"/>
      <c r="I19" s="65"/>
      <c r="J19" s="65"/>
      <c r="K19" s="65"/>
      <c r="L19" s="65"/>
      <c r="M19" s="65"/>
      <c r="N19" s="65"/>
      <c r="O19" s="65"/>
      <c r="P19" s="69"/>
    </row>
    <row r="20" spans="1:20" x14ac:dyDescent="0.2">
      <c r="A20" s="68">
        <v>14</v>
      </c>
      <c r="B20" s="79" t="s">
        <v>14</v>
      </c>
      <c r="C20" s="66"/>
      <c r="D20" s="66" t="s">
        <v>405</v>
      </c>
      <c r="E20" s="66" t="s">
        <v>405</v>
      </c>
      <c r="F20" s="66" t="s">
        <v>405</v>
      </c>
      <c r="G20" s="66" t="s">
        <v>405</v>
      </c>
      <c r="H20" s="66"/>
      <c r="I20" s="66"/>
      <c r="J20" s="66" t="s">
        <v>405</v>
      </c>
      <c r="K20" s="66" t="s">
        <v>405</v>
      </c>
      <c r="L20" s="66"/>
      <c r="M20" s="66" t="s">
        <v>405</v>
      </c>
      <c r="N20" s="66"/>
      <c r="O20" s="66"/>
      <c r="P20" s="69">
        <f t="shared" si="0"/>
        <v>7</v>
      </c>
    </row>
    <row r="21" spans="1:20" x14ac:dyDescent="0.2">
      <c r="A21" s="68">
        <v>15</v>
      </c>
      <c r="B21" s="79" t="s">
        <v>15</v>
      </c>
      <c r="C21" s="66"/>
      <c r="D21" s="66" t="s">
        <v>405</v>
      </c>
      <c r="E21" s="66" t="s">
        <v>405</v>
      </c>
      <c r="F21" s="66" t="s">
        <v>405</v>
      </c>
      <c r="G21" s="66"/>
      <c r="H21" s="66" t="s">
        <v>405</v>
      </c>
      <c r="I21" s="66" t="s">
        <v>405</v>
      </c>
      <c r="J21" s="66"/>
      <c r="K21" s="66" t="s">
        <v>405</v>
      </c>
      <c r="L21" s="66"/>
      <c r="M21" s="66" t="s">
        <v>405</v>
      </c>
      <c r="N21" s="66"/>
      <c r="O21" s="66"/>
      <c r="P21" s="69">
        <f t="shared" si="0"/>
        <v>7</v>
      </c>
    </row>
    <row r="22" spans="1:20" x14ac:dyDescent="0.2">
      <c r="A22" s="68">
        <v>16</v>
      </c>
      <c r="B22" s="79" t="s">
        <v>16</v>
      </c>
      <c r="C22" s="66" t="s">
        <v>405</v>
      </c>
      <c r="D22" s="66" t="s">
        <v>405</v>
      </c>
      <c r="E22" s="66" t="s">
        <v>405</v>
      </c>
      <c r="F22" s="66" t="s">
        <v>405</v>
      </c>
      <c r="G22" s="66" t="s">
        <v>406</v>
      </c>
      <c r="H22" s="66" t="s">
        <v>405</v>
      </c>
      <c r="I22" s="66" t="s">
        <v>416</v>
      </c>
      <c r="J22" s="66" t="s">
        <v>405</v>
      </c>
      <c r="K22" s="66" t="s">
        <v>405</v>
      </c>
      <c r="L22" s="66" t="s">
        <v>405</v>
      </c>
      <c r="M22" s="66" t="s">
        <v>405</v>
      </c>
      <c r="N22" s="66" t="s">
        <v>405</v>
      </c>
      <c r="O22" s="66" t="s">
        <v>405</v>
      </c>
      <c r="P22" s="69">
        <f t="shared" si="0"/>
        <v>13</v>
      </c>
    </row>
    <row r="23" spans="1:20" x14ac:dyDescent="0.2">
      <c r="A23" s="68">
        <v>17</v>
      </c>
      <c r="B23" s="79" t="s">
        <v>17</v>
      </c>
      <c r="C23" s="66" t="s">
        <v>405</v>
      </c>
      <c r="D23" s="66" t="s">
        <v>405</v>
      </c>
      <c r="E23" s="66" t="s">
        <v>405</v>
      </c>
      <c r="F23" s="66" t="s">
        <v>405</v>
      </c>
      <c r="G23" s="66" t="s">
        <v>405</v>
      </c>
      <c r="H23" s="66"/>
      <c r="I23" s="66" t="s">
        <v>405</v>
      </c>
      <c r="J23" s="66" t="s">
        <v>405</v>
      </c>
      <c r="K23" s="66" t="s">
        <v>405</v>
      </c>
      <c r="L23" s="66" t="s">
        <v>405</v>
      </c>
      <c r="M23" s="66" t="s">
        <v>405</v>
      </c>
      <c r="N23" s="66"/>
      <c r="O23" s="66"/>
      <c r="P23" s="69">
        <f t="shared" si="0"/>
        <v>10</v>
      </c>
    </row>
    <row r="24" spans="1:20" ht="16" thickBot="1" x14ac:dyDescent="0.25">
      <c r="A24" s="92"/>
      <c r="B24" s="82" t="s">
        <v>407</v>
      </c>
      <c r="C24" s="72">
        <f>COUNTA(C5:C23)</f>
        <v>13</v>
      </c>
      <c r="D24" s="72">
        <f>COUNTA(D5:D23)</f>
        <v>13</v>
      </c>
      <c r="E24" s="72">
        <f>COUNTA(E5:E23)</f>
        <v>12</v>
      </c>
      <c r="F24" s="72">
        <f>COUNTA(F5:F23)</f>
        <v>12</v>
      </c>
      <c r="G24" s="72">
        <f t="shared" ref="G24:O24" si="1">COUNTA(G5:G23)</f>
        <v>11</v>
      </c>
      <c r="H24" s="72">
        <f>COUNTA(H5:H23)</f>
        <v>11</v>
      </c>
      <c r="I24" s="72">
        <f t="shared" si="1"/>
        <v>11</v>
      </c>
      <c r="J24" s="72">
        <f>COUNTA(J5:J23)</f>
        <v>10</v>
      </c>
      <c r="K24" s="72">
        <f>COUNTA(K5:K23)</f>
        <v>9</v>
      </c>
      <c r="L24" s="72">
        <f t="shared" si="1"/>
        <v>8</v>
      </c>
      <c r="M24" s="72">
        <f>COUNTA(M5:M23)</f>
        <v>8</v>
      </c>
      <c r="N24" s="72">
        <f t="shared" si="1"/>
        <v>7</v>
      </c>
      <c r="O24" s="72">
        <f t="shared" si="1"/>
        <v>2</v>
      </c>
      <c r="P24" s="69"/>
    </row>
    <row r="25" spans="1:20" x14ac:dyDescent="0.2">
      <c r="A25" s="77"/>
      <c r="B25" s="85" t="s">
        <v>419</v>
      </c>
      <c r="C25" s="86"/>
      <c r="D25" s="86"/>
      <c r="E25" s="86"/>
      <c r="F25" s="86"/>
      <c r="G25" s="86"/>
      <c r="H25" s="86"/>
      <c r="I25" s="86"/>
      <c r="J25" s="86"/>
      <c r="K25" s="86"/>
      <c r="L25" s="86"/>
      <c r="M25" s="86"/>
      <c r="N25" s="86"/>
      <c r="O25" s="86"/>
      <c r="P25" s="69">
        <f t="shared" si="0"/>
        <v>0</v>
      </c>
    </row>
    <row r="26" spans="1:20" x14ac:dyDescent="0.2">
      <c r="A26" s="90"/>
      <c r="B26" s="87" t="s">
        <v>550</v>
      </c>
      <c r="C26" s="88"/>
      <c r="D26" s="88"/>
      <c r="E26" s="88"/>
      <c r="F26" s="88"/>
      <c r="G26" s="88"/>
      <c r="H26" s="88"/>
      <c r="I26" s="88"/>
      <c r="J26" s="88"/>
      <c r="K26" s="88"/>
      <c r="L26" s="88"/>
      <c r="M26" s="88"/>
      <c r="N26" s="88"/>
      <c r="O26" s="88"/>
      <c r="P26" s="69">
        <f t="shared" si="0"/>
        <v>0</v>
      </c>
    </row>
    <row r="27" spans="1:20" x14ac:dyDescent="0.2">
      <c r="A27" s="77"/>
      <c r="B27" s="68" t="s">
        <v>414</v>
      </c>
      <c r="C27" s="66"/>
      <c r="D27" s="66"/>
      <c r="E27" s="66"/>
      <c r="F27" s="66"/>
      <c r="G27" s="66" t="s">
        <v>405</v>
      </c>
      <c r="H27" s="66" t="s">
        <v>405</v>
      </c>
      <c r="I27" s="66"/>
      <c r="J27" s="66"/>
      <c r="K27" s="66"/>
      <c r="L27" s="66"/>
      <c r="M27" s="66"/>
      <c r="N27" s="66"/>
      <c r="O27" s="66"/>
      <c r="P27" s="69">
        <f t="shared" si="0"/>
        <v>2</v>
      </c>
    </row>
    <row r="28" spans="1:20" ht="16" thickBot="1" x14ac:dyDescent="0.25">
      <c r="A28" s="78"/>
      <c r="B28" s="70" t="s">
        <v>415</v>
      </c>
      <c r="C28" s="71"/>
      <c r="D28" s="71" t="s">
        <v>405</v>
      </c>
      <c r="E28" s="71" t="s">
        <v>405</v>
      </c>
      <c r="F28" s="71"/>
      <c r="G28" s="71" t="s">
        <v>405</v>
      </c>
      <c r="H28" s="71" t="s">
        <v>405</v>
      </c>
      <c r="I28" s="71"/>
      <c r="J28" s="71" t="s">
        <v>405</v>
      </c>
      <c r="K28" s="71"/>
      <c r="L28" s="71"/>
      <c r="M28" s="71"/>
      <c r="N28" s="71" t="s">
        <v>405</v>
      </c>
      <c r="O28" s="71"/>
      <c r="P28" s="231">
        <f t="shared" si="0"/>
        <v>6</v>
      </c>
    </row>
    <row r="29" spans="1:20" x14ac:dyDescent="0.2">
      <c r="B29" s="233"/>
      <c r="C29" s="233"/>
      <c r="D29" s="233"/>
      <c r="E29" s="233"/>
      <c r="F29" s="233"/>
      <c r="G29" s="233"/>
      <c r="H29" s="233"/>
      <c r="I29" s="233"/>
      <c r="J29" s="233"/>
      <c r="K29" s="233"/>
      <c r="L29" s="233"/>
      <c r="M29" s="233"/>
      <c r="N29" s="233"/>
      <c r="O29" s="233"/>
      <c r="P29" s="233"/>
      <c r="Q29" s="233"/>
      <c r="R29" s="233"/>
      <c r="S29" s="233"/>
      <c r="T29" s="233"/>
    </row>
    <row r="37" spans="2:20" x14ac:dyDescent="0.2">
      <c r="B37" s="233"/>
      <c r="C37" s="233"/>
      <c r="D37" s="233"/>
      <c r="E37" s="233"/>
      <c r="F37" s="233"/>
      <c r="G37" s="233"/>
      <c r="H37" s="233"/>
      <c r="I37" s="233"/>
      <c r="J37" s="233"/>
      <c r="K37" s="233"/>
      <c r="L37" s="233"/>
      <c r="M37" s="233"/>
      <c r="N37" s="233"/>
      <c r="O37" s="233"/>
      <c r="P37" s="233"/>
      <c r="Q37" s="233"/>
      <c r="R37" s="233"/>
      <c r="S37" s="233"/>
      <c r="T37" s="233"/>
    </row>
  </sheetData>
  <mergeCells count="2">
    <mergeCell ref="B29:T29"/>
    <mergeCell ref="B37:T37"/>
  </mergeCells>
  <pageMargins left="0.7" right="0.7" top="0.78740157499999996" bottom="0.78740157499999996" header="0.3" footer="0.3"/>
  <pageSetup paperSize="9" scale="73" orientation="landscape" r:id="rId1"/>
  <ignoredErrors>
    <ignoredError sqref="P5 P6:P13 P15:P28" calculatedColumn="1"/>
    <ignoredError sqref="E2" unlockedFormula="1"/>
    <ignoredError sqref="P2" unlockedFormula="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7618F-73A6-4A59-B6EE-E77D6702361B}">
  <dimension ref="A1:C30"/>
  <sheetViews>
    <sheetView topLeftCell="A15" zoomScale="90" zoomScaleNormal="90" workbookViewId="0">
      <selection activeCell="B30" sqref="B30"/>
    </sheetView>
  </sheetViews>
  <sheetFormatPr baseColWidth="10" defaultRowHeight="15" x14ac:dyDescent="0.2"/>
  <cols>
    <col min="1" max="1" width="34.6640625" style="2" customWidth="1"/>
    <col min="2" max="2" width="84.33203125" customWidth="1"/>
    <col min="3" max="3" width="21.83203125" customWidth="1"/>
  </cols>
  <sheetData>
    <row r="1" spans="1:3" ht="40" customHeight="1" x14ac:dyDescent="0.2">
      <c r="A1" s="21" t="s">
        <v>0</v>
      </c>
      <c r="B1" s="2" t="s">
        <v>35</v>
      </c>
      <c r="C1" t="s">
        <v>448</v>
      </c>
    </row>
    <row r="2" spans="1:3" ht="160.5" customHeight="1" x14ac:dyDescent="0.2">
      <c r="A2" s="118" t="s">
        <v>13</v>
      </c>
      <c r="B2" s="115" t="s">
        <v>449</v>
      </c>
      <c r="C2" s="116" t="s">
        <v>456</v>
      </c>
    </row>
    <row r="3" spans="1:3" ht="34.5" customHeight="1" x14ac:dyDescent="0.2">
      <c r="A3" s="114"/>
      <c r="B3" s="115" t="s">
        <v>455</v>
      </c>
      <c r="C3" s="116" t="s">
        <v>462</v>
      </c>
    </row>
    <row r="4" spans="1:3" ht="34.5" customHeight="1" x14ac:dyDescent="0.2">
      <c r="A4" s="114"/>
      <c r="B4" s="115" t="s">
        <v>454</v>
      </c>
      <c r="C4" s="116" t="s">
        <v>465</v>
      </c>
    </row>
    <row r="5" spans="1:3" ht="39.5" customHeight="1" x14ac:dyDescent="0.2">
      <c r="A5" s="114"/>
      <c r="B5" s="115" t="s">
        <v>450</v>
      </c>
      <c r="C5" s="116" t="s">
        <v>466</v>
      </c>
    </row>
    <row r="6" spans="1:3" ht="36.5" customHeight="1" x14ac:dyDescent="0.2">
      <c r="A6" s="114"/>
      <c r="B6" s="115" t="s">
        <v>451</v>
      </c>
      <c r="C6" s="116" t="s">
        <v>459</v>
      </c>
    </row>
    <row r="7" spans="1:3" ht="44" customHeight="1" x14ac:dyDescent="0.2">
      <c r="A7" s="114"/>
      <c r="B7" s="115" t="s">
        <v>452</v>
      </c>
      <c r="C7" s="116" t="s">
        <v>458</v>
      </c>
    </row>
    <row r="8" spans="1:3" ht="44" customHeight="1" x14ac:dyDescent="0.2">
      <c r="A8" s="114"/>
      <c r="B8" s="115" t="s">
        <v>453</v>
      </c>
      <c r="C8" s="116" t="s">
        <v>460</v>
      </c>
    </row>
    <row r="9" spans="1:3" ht="44" customHeight="1" x14ac:dyDescent="0.2">
      <c r="A9" s="114"/>
      <c r="B9" s="115" t="s">
        <v>496</v>
      </c>
      <c r="C9" s="116" t="s">
        <v>469</v>
      </c>
    </row>
    <row r="10" spans="1:3" ht="40" customHeight="1" x14ac:dyDescent="0.2">
      <c r="A10" s="21"/>
      <c r="B10" s="2"/>
      <c r="C10" s="2"/>
    </row>
    <row r="11" spans="1:3" ht="90" customHeight="1" x14ac:dyDescent="0.2">
      <c r="A11" s="2" t="s">
        <v>1</v>
      </c>
      <c r="B11" s="3" t="s">
        <v>18</v>
      </c>
    </row>
    <row r="12" spans="1:3" ht="90" customHeight="1" x14ac:dyDescent="0.2">
      <c r="A12" s="2" t="s">
        <v>2</v>
      </c>
      <c r="B12" s="3" t="s">
        <v>19</v>
      </c>
    </row>
    <row r="13" spans="1:3" ht="90" customHeight="1" x14ac:dyDescent="0.2">
      <c r="A13" s="2" t="s">
        <v>3</v>
      </c>
      <c r="B13" s="3" t="s">
        <v>20</v>
      </c>
    </row>
    <row r="14" spans="1:3" ht="90" customHeight="1" x14ac:dyDescent="0.2">
      <c r="A14" s="2" t="s">
        <v>4</v>
      </c>
      <c r="B14" s="3" t="s">
        <v>21</v>
      </c>
    </row>
    <row r="15" spans="1:3" ht="90" customHeight="1" x14ac:dyDescent="0.2">
      <c r="A15" s="2" t="s">
        <v>5</v>
      </c>
      <c r="B15" s="3" t="s">
        <v>22</v>
      </c>
    </row>
    <row r="16" spans="1:3" ht="90" customHeight="1" x14ac:dyDescent="0.2">
      <c r="A16" s="2" t="s">
        <v>6</v>
      </c>
      <c r="B16" s="3" t="s">
        <v>23</v>
      </c>
    </row>
    <row r="17" spans="1:2" ht="90" customHeight="1" x14ac:dyDescent="0.2">
      <c r="A17" s="2" t="s">
        <v>7</v>
      </c>
      <c r="B17" s="3" t="s">
        <v>24</v>
      </c>
    </row>
    <row r="18" spans="1:2" ht="90" customHeight="1" x14ac:dyDescent="0.2">
      <c r="A18" s="2" t="s">
        <v>8</v>
      </c>
      <c r="B18" s="3" t="s">
        <v>25</v>
      </c>
    </row>
    <row r="19" spans="1:2" ht="109.5" customHeight="1" x14ac:dyDescent="0.2">
      <c r="A19" s="2" t="s">
        <v>9</v>
      </c>
      <c r="B19" s="3" t="s">
        <v>26</v>
      </c>
    </row>
    <row r="20" spans="1:2" ht="90" customHeight="1" x14ac:dyDescent="0.2">
      <c r="A20" s="2" t="s">
        <v>10</v>
      </c>
      <c r="B20" s="3" t="s">
        <v>27</v>
      </c>
    </row>
    <row r="21" spans="1:2" ht="90" customHeight="1" x14ac:dyDescent="0.2">
      <c r="A21" s="2" t="s">
        <v>11</v>
      </c>
      <c r="B21" s="3" t="s">
        <v>28</v>
      </c>
    </row>
    <row r="22" spans="1:2" ht="90" customHeight="1" x14ac:dyDescent="0.2">
      <c r="A22" s="2" t="s">
        <v>12</v>
      </c>
      <c r="B22" s="3" t="s">
        <v>29</v>
      </c>
    </row>
    <row r="23" spans="1:2" ht="90" customHeight="1" x14ac:dyDescent="0.2">
      <c r="A23" s="2" t="s">
        <v>13</v>
      </c>
      <c r="B23" s="3" t="s">
        <v>30</v>
      </c>
    </row>
    <row r="24" spans="1:2" ht="90" customHeight="1" x14ac:dyDescent="0.2">
      <c r="A24" s="2" t="s">
        <v>14</v>
      </c>
      <c r="B24" s="3" t="s">
        <v>31</v>
      </c>
    </row>
    <row r="25" spans="1:2" ht="90" customHeight="1" x14ac:dyDescent="0.2">
      <c r="A25" s="2" t="s">
        <v>15</v>
      </c>
      <c r="B25" s="3" t="s">
        <v>32</v>
      </c>
    </row>
    <row r="26" spans="1:2" ht="90" customHeight="1" x14ac:dyDescent="0.2">
      <c r="A26" s="2" t="s">
        <v>16</v>
      </c>
      <c r="B26" s="3" t="s">
        <v>33</v>
      </c>
    </row>
    <row r="27" spans="1:2" ht="90" customHeight="1" x14ac:dyDescent="0.2">
      <c r="A27" s="2" t="s">
        <v>17</v>
      </c>
      <c r="B27" s="3" t="s">
        <v>34</v>
      </c>
    </row>
    <row r="30" spans="1:2" ht="15" customHeight="1" x14ac:dyDescent="0.2">
      <c r="A30" s="48" t="s">
        <v>390</v>
      </c>
      <c r="B30" s="1" t="s">
        <v>403</v>
      </c>
    </row>
  </sheetData>
  <hyperlinks>
    <hyperlink ref="A1" r:id="rId1" xr:uid="{1A6AA611-5A2B-40CA-8D98-376AAD9609CC}"/>
  </hyperlinks>
  <pageMargins left="0.7" right="0.7" top="0.78740157499999996" bottom="0.78740157499999996"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AD5-3D8D-4F68-810E-89ED6421F46E}">
  <dimension ref="A1:C37"/>
  <sheetViews>
    <sheetView topLeftCell="A12" zoomScale="117" zoomScaleNormal="50" workbookViewId="0">
      <selection activeCell="C5" sqref="C5"/>
    </sheetView>
  </sheetViews>
  <sheetFormatPr baseColWidth="10" defaultRowHeight="15" x14ac:dyDescent="0.2"/>
  <cols>
    <col min="1" max="1" width="26.5" customWidth="1"/>
    <col min="2" max="2" width="140.1640625" customWidth="1"/>
    <col min="3" max="3" width="21.33203125" customWidth="1"/>
  </cols>
  <sheetData>
    <row r="1" spans="1:3" ht="30" customHeight="1" x14ac:dyDescent="0.25">
      <c r="A1" s="39" t="s">
        <v>172</v>
      </c>
      <c r="B1" s="32" t="s">
        <v>173</v>
      </c>
      <c r="C1" s="33" t="s">
        <v>448</v>
      </c>
    </row>
    <row r="2" spans="1:3" s="131" customFormat="1" ht="39" customHeight="1" x14ac:dyDescent="0.2">
      <c r="A2" s="127" t="s">
        <v>224</v>
      </c>
      <c r="B2" s="130" t="s">
        <v>225</v>
      </c>
      <c r="C2" s="130"/>
    </row>
    <row r="3" spans="1:3" s="131" customFormat="1" ht="39" customHeight="1" x14ac:dyDescent="0.2">
      <c r="A3" s="132"/>
      <c r="B3" s="133" t="s">
        <v>487</v>
      </c>
      <c r="C3" s="136" t="s">
        <v>465</v>
      </c>
    </row>
    <row r="4" spans="1:3" s="131" customFormat="1" ht="39" customHeight="1" x14ac:dyDescent="0.2">
      <c r="A4" s="132"/>
      <c r="B4" s="133" t="s">
        <v>488</v>
      </c>
      <c r="C4" s="136" t="s">
        <v>466</v>
      </c>
    </row>
    <row r="5" spans="1:3" s="131" customFormat="1" ht="39" customHeight="1" x14ac:dyDescent="0.2">
      <c r="A5" s="132"/>
      <c r="B5" s="133" t="s">
        <v>489</v>
      </c>
      <c r="C5" s="136" t="s">
        <v>463</v>
      </c>
    </row>
    <row r="6" spans="1:3" s="108" customFormat="1" ht="30" customHeight="1" x14ac:dyDescent="0.2">
      <c r="A6" s="111"/>
      <c r="B6" s="112"/>
      <c r="C6" s="134"/>
    </row>
    <row r="7" spans="1:3" ht="37.5" customHeight="1" x14ac:dyDescent="0.2">
      <c r="A7" s="53" t="s">
        <v>221</v>
      </c>
      <c r="B7" s="3" t="s">
        <v>222</v>
      </c>
      <c r="C7" s="3"/>
    </row>
    <row r="8" spans="1:3" ht="32.5" customHeight="1" x14ac:dyDescent="0.2">
      <c r="A8" s="53" t="s">
        <v>17</v>
      </c>
      <c r="B8" s="3" t="s">
        <v>223</v>
      </c>
      <c r="C8" s="3"/>
    </row>
    <row r="9" spans="1:3" ht="39" customHeight="1" x14ac:dyDescent="0.2">
      <c r="A9" s="53" t="s">
        <v>224</v>
      </c>
      <c r="B9" s="3" t="s">
        <v>225</v>
      </c>
      <c r="C9" s="3"/>
    </row>
    <row r="10" spans="1:3" ht="35" customHeight="1" x14ac:dyDescent="0.2">
      <c r="A10" s="53" t="s">
        <v>1</v>
      </c>
      <c r="B10" s="3" t="s">
        <v>226</v>
      </c>
      <c r="C10" s="3"/>
    </row>
    <row r="11" spans="1:3" ht="31.5" customHeight="1" x14ac:dyDescent="0.2">
      <c r="A11" s="53" t="s">
        <v>227</v>
      </c>
      <c r="B11" s="3" t="s">
        <v>228</v>
      </c>
      <c r="C11" s="3"/>
    </row>
    <row r="12" spans="1:3" ht="26" customHeight="1" x14ac:dyDescent="0.2">
      <c r="A12" s="62" t="s">
        <v>66</v>
      </c>
      <c r="B12" s="3" t="s">
        <v>229</v>
      </c>
      <c r="C12" s="3"/>
    </row>
    <row r="13" spans="1:3" ht="34.5" customHeight="1" x14ac:dyDescent="0.2">
      <c r="A13" s="62" t="s">
        <v>230</v>
      </c>
      <c r="B13" s="3" t="s">
        <v>231</v>
      </c>
      <c r="C13" s="3"/>
    </row>
    <row r="14" spans="1:3" ht="23.5" customHeight="1" x14ac:dyDescent="0.2">
      <c r="A14" s="53" t="s">
        <v>232</v>
      </c>
      <c r="B14" s="3" t="s">
        <v>233</v>
      </c>
      <c r="C14" s="3"/>
    </row>
    <row r="15" spans="1:3" ht="31.5" customHeight="1" x14ac:dyDescent="0.2">
      <c r="A15" s="62" t="s">
        <v>234</v>
      </c>
      <c r="B15" s="3" t="s">
        <v>235</v>
      </c>
      <c r="C15" s="3"/>
    </row>
    <row r="16" spans="1:3" ht="33.5" customHeight="1" x14ac:dyDescent="0.2">
      <c r="A16" s="53" t="s">
        <v>236</v>
      </c>
      <c r="B16" s="3" t="s">
        <v>237</v>
      </c>
      <c r="C16" s="3"/>
    </row>
    <row r="17" spans="1:3" ht="35" customHeight="1" x14ac:dyDescent="0.2">
      <c r="A17" s="53" t="s">
        <v>238</v>
      </c>
      <c r="B17" s="3" t="s">
        <v>239</v>
      </c>
      <c r="C17" s="3"/>
    </row>
    <row r="18" spans="1:3" ht="32" customHeight="1" x14ac:dyDescent="0.2">
      <c r="A18" s="53" t="s">
        <v>2</v>
      </c>
      <c r="B18" s="3" t="s">
        <v>240</v>
      </c>
      <c r="C18" s="3"/>
    </row>
    <row r="19" spans="1:3" ht="32" customHeight="1" x14ac:dyDescent="0.2">
      <c r="A19" s="53" t="s">
        <v>241</v>
      </c>
      <c r="B19" s="3" t="s">
        <v>242</v>
      </c>
      <c r="C19" s="3"/>
    </row>
    <row r="20" spans="1:3" ht="33" customHeight="1" x14ac:dyDescent="0.2">
      <c r="A20" s="62" t="s">
        <v>243</v>
      </c>
      <c r="B20" s="3" t="s">
        <v>244</v>
      </c>
      <c r="C20" s="3"/>
    </row>
    <row r="21" spans="1:3" ht="22.5" customHeight="1" x14ac:dyDescent="0.2">
      <c r="A21" s="30" t="s">
        <v>245</v>
      </c>
      <c r="B21" s="3" t="s">
        <v>246</v>
      </c>
      <c r="C21" s="3"/>
    </row>
    <row r="22" spans="1:3" ht="33" customHeight="1" x14ac:dyDescent="0.2">
      <c r="A22" s="53" t="s">
        <v>65</v>
      </c>
      <c r="B22" s="3" t="s">
        <v>247</v>
      </c>
      <c r="C22" s="3"/>
    </row>
    <row r="23" spans="1:3" ht="43.5" customHeight="1" x14ac:dyDescent="0.2">
      <c r="A23" s="62" t="s">
        <v>248</v>
      </c>
      <c r="B23" s="3" t="s">
        <v>249</v>
      </c>
      <c r="C23" s="3"/>
    </row>
    <row r="24" spans="1:3" ht="33.5" customHeight="1" x14ac:dyDescent="0.2">
      <c r="A24" s="62" t="s">
        <v>201</v>
      </c>
      <c r="B24" s="3" t="s">
        <v>250</v>
      </c>
      <c r="C24" s="3"/>
    </row>
    <row r="25" spans="1:3" ht="46" customHeight="1" x14ac:dyDescent="0.2">
      <c r="A25" s="53" t="s">
        <v>251</v>
      </c>
      <c r="B25" s="3" t="s">
        <v>252</v>
      </c>
      <c r="C25" s="3"/>
    </row>
    <row r="26" spans="1:3" ht="32" customHeight="1" x14ac:dyDescent="0.2">
      <c r="A26" s="62" t="s">
        <v>253</v>
      </c>
      <c r="B26" s="3" t="s">
        <v>254</v>
      </c>
      <c r="C26" s="3"/>
    </row>
    <row r="27" spans="1:3" ht="32" customHeight="1" x14ac:dyDescent="0.2">
      <c r="A27" s="62" t="s">
        <v>167</v>
      </c>
      <c r="B27" s="3" t="s">
        <v>255</v>
      </c>
      <c r="C27" s="3"/>
    </row>
    <row r="28" spans="1:3" ht="19.5" customHeight="1" x14ac:dyDescent="0.2">
      <c r="A28" s="53" t="s">
        <v>256</v>
      </c>
      <c r="B28" s="3" t="s">
        <v>387</v>
      </c>
      <c r="C28" s="3"/>
    </row>
    <row r="29" spans="1:3" ht="33" customHeight="1" x14ac:dyDescent="0.2">
      <c r="A29" s="62" t="s">
        <v>257</v>
      </c>
      <c r="B29" s="3" t="s">
        <v>258</v>
      </c>
      <c r="C29" s="3"/>
    </row>
    <row r="30" spans="1:3" ht="31.5" customHeight="1" x14ac:dyDescent="0.2">
      <c r="A30" s="53" t="s">
        <v>259</v>
      </c>
      <c r="B30" s="3" t="s">
        <v>260</v>
      </c>
      <c r="C30" s="3"/>
    </row>
    <row r="31" spans="1:3" ht="31" customHeight="1" x14ac:dyDescent="0.2">
      <c r="A31" s="62" t="s">
        <v>126</v>
      </c>
      <c r="B31" s="3" t="s">
        <v>261</v>
      </c>
      <c r="C31" s="3"/>
    </row>
    <row r="32" spans="1:3" ht="28.5" customHeight="1" x14ac:dyDescent="0.2">
      <c r="A32" s="53" t="s">
        <v>262</v>
      </c>
      <c r="B32" s="3" t="s">
        <v>263</v>
      </c>
      <c r="C32" s="3"/>
    </row>
    <row r="34" spans="1:2" x14ac:dyDescent="0.2">
      <c r="A34" t="s">
        <v>390</v>
      </c>
      <c r="B34" t="s">
        <v>395</v>
      </c>
    </row>
    <row r="37" spans="1:2" x14ac:dyDescent="0.2">
      <c r="A37" s="2" t="s">
        <v>420</v>
      </c>
      <c r="B37" s="94">
        <v>1</v>
      </c>
    </row>
  </sheetData>
  <hyperlinks>
    <hyperlink ref="A1" r:id="rId1" xr:uid="{0170E8AE-8796-4120-91B9-FE34D14B9FCE}"/>
  </hyperlinks>
  <pageMargins left="0.7" right="0.7" top="0.78740157499999996" bottom="0.78740157499999996"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B6F6B-5D02-4DDE-8E1D-543E3D4AE649}">
  <dimension ref="A1:H46"/>
  <sheetViews>
    <sheetView topLeftCell="A28" zoomScale="150" zoomScaleNormal="60" workbookViewId="0">
      <selection activeCell="B30" sqref="B30"/>
    </sheetView>
  </sheetViews>
  <sheetFormatPr baseColWidth="10" defaultRowHeight="15" x14ac:dyDescent="0.2"/>
  <cols>
    <col min="1" max="1" width="21.1640625" customWidth="1"/>
    <col min="2" max="2" width="31.83203125" customWidth="1"/>
    <col min="3" max="3" width="112.6640625" customWidth="1"/>
    <col min="4" max="4" width="28" customWidth="1"/>
    <col min="5" max="5" width="28" style="204" customWidth="1"/>
    <col min="6" max="6" width="21.1640625" customWidth="1"/>
    <col min="8" max="8" width="15" customWidth="1"/>
  </cols>
  <sheetData>
    <row r="1" spans="1:8" x14ac:dyDescent="0.2">
      <c r="A1" s="38" t="s">
        <v>298</v>
      </c>
    </row>
    <row r="2" spans="1:8" ht="30" customHeight="1" x14ac:dyDescent="0.2">
      <c r="A2" s="32" t="s">
        <v>299</v>
      </c>
      <c r="B2" s="32" t="s">
        <v>300</v>
      </c>
      <c r="C2" s="32" t="s">
        <v>35</v>
      </c>
      <c r="D2" s="32" t="s">
        <v>552</v>
      </c>
      <c r="E2" s="205" t="s">
        <v>553</v>
      </c>
      <c r="F2" s="32" t="s">
        <v>551</v>
      </c>
    </row>
    <row r="3" spans="1:8" s="1" customFormat="1" ht="40" customHeight="1" x14ac:dyDescent="0.2">
      <c r="A3" s="37" t="s">
        <v>36</v>
      </c>
      <c r="B3" s="3" t="s">
        <v>515</v>
      </c>
      <c r="C3" s="3" t="s">
        <v>516</v>
      </c>
      <c r="D3" s="1" t="s">
        <v>517</v>
      </c>
      <c r="E3" s="202" t="s">
        <v>556</v>
      </c>
      <c r="F3" s="1" t="s">
        <v>465</v>
      </c>
    </row>
    <row r="4" spans="1:8" s="1" customFormat="1" ht="40" customHeight="1" x14ac:dyDescent="0.2">
      <c r="A4" s="30"/>
      <c r="B4" s="3" t="s">
        <v>518</v>
      </c>
      <c r="C4" s="3" t="s">
        <v>519</v>
      </c>
      <c r="D4" s="1" t="s">
        <v>517</v>
      </c>
      <c r="E4" s="202" t="s">
        <v>556</v>
      </c>
      <c r="F4" s="1" t="s">
        <v>468</v>
      </c>
    </row>
    <row r="5" spans="1:8" s="1" customFormat="1" ht="40" customHeight="1" x14ac:dyDescent="0.2">
      <c r="A5" s="30"/>
      <c r="B5" s="3" t="s">
        <v>45</v>
      </c>
      <c r="C5" s="3" t="s">
        <v>520</v>
      </c>
      <c r="D5" s="1" t="s">
        <v>517</v>
      </c>
      <c r="E5" s="202" t="s">
        <v>556</v>
      </c>
      <c r="F5" s="1" t="s">
        <v>463</v>
      </c>
    </row>
    <row r="6" spans="1:8" s="1" customFormat="1" ht="40" customHeight="1" x14ac:dyDescent="0.2">
      <c r="A6" s="30"/>
      <c r="B6" s="3" t="s">
        <v>521</v>
      </c>
      <c r="C6" s="3" t="s">
        <v>522</v>
      </c>
      <c r="D6" s="1" t="s">
        <v>517</v>
      </c>
      <c r="E6" s="202" t="s">
        <v>556</v>
      </c>
      <c r="F6" s="1" t="s">
        <v>468</v>
      </c>
    </row>
    <row r="7" spans="1:8" s="1" customFormat="1" ht="40" customHeight="1" x14ac:dyDescent="0.2">
      <c r="A7" s="30"/>
      <c r="B7" s="3" t="s">
        <v>523</v>
      </c>
      <c r="C7" s="3" t="s">
        <v>524</v>
      </c>
      <c r="D7" s="1" t="s">
        <v>517</v>
      </c>
      <c r="E7" s="202" t="s">
        <v>556</v>
      </c>
      <c r="F7" s="1" t="s">
        <v>463</v>
      </c>
    </row>
    <row r="8" spans="1:8" s="1" customFormat="1" ht="40" customHeight="1" x14ac:dyDescent="0.2">
      <c r="B8" s="195" t="s">
        <v>528</v>
      </c>
      <c r="C8" s="1" t="s">
        <v>529</v>
      </c>
      <c r="D8" s="194" t="s">
        <v>527</v>
      </c>
      <c r="E8" s="202" t="s">
        <v>556</v>
      </c>
      <c r="F8" s="1" t="s">
        <v>554</v>
      </c>
      <c r="H8" s="1" t="s">
        <v>555</v>
      </c>
    </row>
    <row r="9" spans="1:8" s="1" customFormat="1" ht="40" customHeight="1" x14ac:dyDescent="0.2">
      <c r="A9" s="30"/>
      <c r="B9" s="130" t="s">
        <v>308</v>
      </c>
      <c r="C9" s="197" t="s">
        <v>309</v>
      </c>
      <c r="D9" s="194" t="s">
        <v>525</v>
      </c>
      <c r="E9" s="202" t="s">
        <v>476</v>
      </c>
      <c r="F9" s="1" t="s">
        <v>476</v>
      </c>
    </row>
    <row r="10" spans="1:8" s="43" customFormat="1" ht="40" customHeight="1" thickBot="1" x14ac:dyDescent="0.25">
      <c r="A10" s="41"/>
      <c r="B10" s="207" t="s">
        <v>115</v>
      </c>
      <c r="C10" s="198" t="s">
        <v>310</v>
      </c>
      <c r="D10" s="199" t="s">
        <v>526</v>
      </c>
      <c r="E10" s="203" t="s">
        <v>476</v>
      </c>
      <c r="F10" s="43" t="s">
        <v>476</v>
      </c>
    </row>
    <row r="11" spans="1:8" s="1" customFormat="1" ht="40" customHeight="1" x14ac:dyDescent="0.2">
      <c r="A11" s="37" t="s">
        <v>118</v>
      </c>
      <c r="B11" s="130" t="s">
        <v>312</v>
      </c>
      <c r="C11" s="3" t="s">
        <v>530</v>
      </c>
      <c r="D11" s="1" t="s">
        <v>517</v>
      </c>
      <c r="E11" s="202">
        <v>13</v>
      </c>
      <c r="F11" s="1" t="s">
        <v>497</v>
      </c>
      <c r="H11" s="1" t="s">
        <v>555</v>
      </c>
    </row>
    <row r="12" spans="1:8" s="1" customFormat="1" ht="40" customHeight="1" x14ac:dyDescent="0.2">
      <c r="A12" s="30"/>
      <c r="B12" s="130" t="s">
        <v>313</v>
      </c>
      <c r="C12" s="3" t="s">
        <v>314</v>
      </c>
      <c r="D12" s="194" t="s">
        <v>533</v>
      </c>
      <c r="E12" s="202" t="s">
        <v>476</v>
      </c>
      <c r="F12" s="1" t="s">
        <v>476</v>
      </c>
    </row>
    <row r="13" spans="1:8" s="1" customFormat="1" ht="40" customHeight="1" x14ac:dyDescent="0.2">
      <c r="A13" s="30"/>
      <c r="B13" s="130" t="s">
        <v>531</v>
      </c>
      <c r="C13" s="3" t="s">
        <v>532</v>
      </c>
      <c r="D13" s="194" t="s">
        <v>534</v>
      </c>
      <c r="E13" s="202">
        <v>16</v>
      </c>
      <c r="F13" s="1" t="s">
        <v>466</v>
      </c>
    </row>
    <row r="14" spans="1:8" s="1" customFormat="1" ht="40" customHeight="1" x14ac:dyDescent="0.2">
      <c r="A14" s="30"/>
      <c r="B14" s="130" t="s">
        <v>121</v>
      </c>
      <c r="C14" s="3" t="s">
        <v>535</v>
      </c>
      <c r="D14" s="1" t="s">
        <v>517</v>
      </c>
      <c r="E14" s="202">
        <v>16</v>
      </c>
      <c r="F14" s="1" t="s">
        <v>476</v>
      </c>
    </row>
    <row r="15" spans="1:8" s="1" customFormat="1" ht="40" customHeight="1" x14ac:dyDescent="0.2">
      <c r="A15" s="30"/>
      <c r="B15" s="130" t="s">
        <v>317</v>
      </c>
      <c r="C15" s="3" t="s">
        <v>536</v>
      </c>
      <c r="D15" s="194" t="s">
        <v>537</v>
      </c>
      <c r="E15" s="202">
        <v>1</v>
      </c>
      <c r="F15" s="1" t="s">
        <v>465</v>
      </c>
    </row>
    <row r="16" spans="1:8" s="43" customFormat="1" ht="40" customHeight="1" thickBot="1" x14ac:dyDescent="0.25">
      <c r="A16" s="41"/>
      <c r="B16" s="207" t="s">
        <v>319</v>
      </c>
      <c r="C16" s="42" t="s">
        <v>538</v>
      </c>
      <c r="D16" s="1" t="s">
        <v>517</v>
      </c>
      <c r="E16" s="202">
        <v>9</v>
      </c>
      <c r="F16" s="43" t="s">
        <v>460</v>
      </c>
    </row>
    <row r="17" spans="1:6" s="1" customFormat="1" ht="40" customHeight="1" x14ac:dyDescent="0.2">
      <c r="A17" s="37" t="s">
        <v>277</v>
      </c>
      <c r="B17" s="130" t="s">
        <v>539</v>
      </c>
      <c r="C17" s="3" t="s">
        <v>540</v>
      </c>
      <c r="D17" s="1" t="s">
        <v>517</v>
      </c>
      <c r="E17" s="202">
        <v>10</v>
      </c>
      <c r="F17" s="1" t="s">
        <v>476</v>
      </c>
    </row>
    <row r="18" spans="1:6" s="1" customFormat="1" ht="40" customHeight="1" x14ac:dyDescent="0.2">
      <c r="B18" s="130" t="s">
        <v>65</v>
      </c>
      <c r="C18" s="3" t="s">
        <v>541</v>
      </c>
      <c r="D18" s="1" t="s">
        <v>517</v>
      </c>
      <c r="E18" s="202">
        <v>11</v>
      </c>
      <c r="F18" s="1" t="s">
        <v>476</v>
      </c>
    </row>
    <row r="19" spans="1:6" s="1" customFormat="1" ht="40" customHeight="1" x14ac:dyDescent="0.2">
      <c r="B19" s="130" t="s">
        <v>323</v>
      </c>
      <c r="C19" s="3" t="s">
        <v>542</v>
      </c>
      <c r="D19" s="194" t="s">
        <v>537</v>
      </c>
      <c r="E19" s="202">
        <v>7</v>
      </c>
      <c r="F19" s="1" t="s">
        <v>476</v>
      </c>
    </row>
    <row r="20" spans="1:6" s="1" customFormat="1" ht="40" customHeight="1" x14ac:dyDescent="0.2">
      <c r="B20" s="130" t="s">
        <v>543</v>
      </c>
      <c r="C20" s="3" t="s">
        <v>544</v>
      </c>
      <c r="D20" s="194" t="s">
        <v>527</v>
      </c>
      <c r="E20" s="202">
        <v>17</v>
      </c>
      <c r="F20" s="1" t="s">
        <v>476</v>
      </c>
    </row>
    <row r="21" spans="1:6" s="1" customFormat="1" ht="40" customHeight="1" x14ac:dyDescent="0.2">
      <c r="B21" s="130" t="s">
        <v>69</v>
      </c>
      <c r="C21" s="1" t="s">
        <v>545</v>
      </c>
      <c r="D21" s="194" t="s">
        <v>527</v>
      </c>
      <c r="E21" s="202">
        <v>4</v>
      </c>
      <c r="F21" s="1" t="s">
        <v>476</v>
      </c>
    </row>
    <row r="22" spans="1:6" s="1" customFormat="1" ht="40" customHeight="1" x14ac:dyDescent="0.2">
      <c r="B22" s="130" t="s">
        <v>124</v>
      </c>
      <c r="C22" s="3" t="s">
        <v>325</v>
      </c>
      <c r="D22" s="194" t="s">
        <v>526</v>
      </c>
      <c r="E22" s="202" t="s">
        <v>476</v>
      </c>
      <c r="F22" s="1" t="s">
        <v>476</v>
      </c>
    </row>
    <row r="23" spans="1:6" s="43" customFormat="1" ht="40" customHeight="1" thickBot="1" x14ac:dyDescent="0.25">
      <c r="B23" s="207" t="s">
        <v>129</v>
      </c>
      <c r="C23" s="42" t="s">
        <v>326</v>
      </c>
      <c r="D23" s="199" t="s">
        <v>526</v>
      </c>
      <c r="E23" s="202" t="s">
        <v>476</v>
      </c>
      <c r="F23" s="43" t="s">
        <v>476</v>
      </c>
    </row>
    <row r="24" spans="1:6" s="149" customFormat="1" ht="40" customHeight="1" x14ac:dyDescent="0.2">
      <c r="A24" s="194" t="s">
        <v>510</v>
      </c>
      <c r="B24" s="195" t="s">
        <v>511</v>
      </c>
      <c r="C24" s="1" t="s">
        <v>546</v>
      </c>
      <c r="D24" s="194" t="s">
        <v>527</v>
      </c>
      <c r="E24" s="202">
        <v>5</v>
      </c>
      <c r="F24" s="149" t="s">
        <v>476</v>
      </c>
    </row>
    <row r="25" spans="1:6" s="149" customFormat="1" ht="40" customHeight="1" x14ac:dyDescent="0.2">
      <c r="A25" s="1"/>
      <c r="B25" s="195" t="s">
        <v>11</v>
      </c>
      <c r="C25" s="1" t="s">
        <v>547</v>
      </c>
      <c r="D25" s="194" t="s">
        <v>527</v>
      </c>
      <c r="E25" s="202">
        <v>11</v>
      </c>
      <c r="F25" s="149" t="s">
        <v>476</v>
      </c>
    </row>
    <row r="26" spans="1:6" s="149" customFormat="1" ht="40" customHeight="1" x14ac:dyDescent="0.2">
      <c r="A26" s="1"/>
      <c r="B26" s="195" t="s">
        <v>512</v>
      </c>
      <c r="C26" s="1" t="s">
        <v>548</v>
      </c>
      <c r="D26" s="194" t="s">
        <v>527</v>
      </c>
      <c r="E26" s="202">
        <v>14</v>
      </c>
      <c r="F26" s="149" t="s">
        <v>476</v>
      </c>
    </row>
    <row r="27" spans="1:6" s="149" customFormat="1" ht="40" customHeight="1" x14ac:dyDescent="0.2">
      <c r="A27" s="1"/>
      <c r="B27" s="195" t="s">
        <v>513</v>
      </c>
      <c r="C27" s="1" t="s">
        <v>549</v>
      </c>
      <c r="D27" s="194" t="s">
        <v>527</v>
      </c>
      <c r="E27" s="202">
        <v>15</v>
      </c>
      <c r="F27" s="149" t="s">
        <v>476</v>
      </c>
    </row>
    <row r="28" spans="1:6" s="149" customFormat="1" ht="40" customHeight="1" x14ac:dyDescent="0.2">
      <c r="B28" s="196" t="s">
        <v>514</v>
      </c>
      <c r="C28" s="149" t="s">
        <v>557</v>
      </c>
      <c r="D28" s="200" t="s">
        <v>527</v>
      </c>
      <c r="E28" s="206">
        <v>8</v>
      </c>
      <c r="F28" s="149" t="s">
        <v>476</v>
      </c>
    </row>
    <row r="29" spans="1:6" s="1" customFormat="1" ht="70" customHeight="1" x14ac:dyDescent="0.2">
      <c r="A29" s="37"/>
      <c r="B29" s="53"/>
      <c r="C29" s="3"/>
      <c r="E29" s="202"/>
    </row>
    <row r="30" spans="1:6" s="1" customFormat="1" ht="70" customHeight="1" x14ac:dyDescent="0.2">
      <c r="A30" t="s">
        <v>390</v>
      </c>
      <c r="B30" s="1" t="s">
        <v>399</v>
      </c>
      <c r="C30"/>
      <c r="E30" s="202"/>
    </row>
    <row r="31" spans="1:6" s="1" customFormat="1" ht="70" customHeight="1" x14ac:dyDescent="0.2">
      <c r="A31"/>
      <c r="B31"/>
      <c r="C31"/>
      <c r="E31" s="202"/>
    </row>
    <row r="32" spans="1:6" s="1" customFormat="1" ht="70" customHeight="1" x14ac:dyDescent="0.2">
      <c r="A32" s="2" t="s">
        <v>420</v>
      </c>
      <c r="B32" s="94">
        <v>1</v>
      </c>
      <c r="C32"/>
      <c r="E32" s="202"/>
    </row>
    <row r="33" spans="1:5" s="1" customFormat="1" ht="70" customHeight="1" x14ac:dyDescent="0.2">
      <c r="A33"/>
      <c r="B33"/>
      <c r="C33"/>
      <c r="E33" s="202"/>
    </row>
    <row r="34" spans="1:5" s="1" customFormat="1" ht="70" customHeight="1" x14ac:dyDescent="0.2">
      <c r="A34"/>
      <c r="B34"/>
      <c r="C34"/>
      <c r="E34" s="202"/>
    </row>
    <row r="35" spans="1:5" s="1" customFormat="1" ht="70" customHeight="1" x14ac:dyDescent="0.2">
      <c r="A35"/>
      <c r="B35"/>
      <c r="C35"/>
      <c r="E35" s="202"/>
    </row>
    <row r="36" spans="1:5" s="1" customFormat="1" ht="70" customHeight="1" x14ac:dyDescent="0.2">
      <c r="A36"/>
      <c r="B36"/>
      <c r="C36"/>
      <c r="E36" s="202"/>
    </row>
    <row r="37" spans="1:5" s="1" customFormat="1" ht="70" customHeight="1" x14ac:dyDescent="0.2">
      <c r="A37"/>
      <c r="B37"/>
      <c r="C37"/>
      <c r="E37" s="202"/>
    </row>
    <row r="38" spans="1:5" s="1" customFormat="1" ht="70" customHeight="1" x14ac:dyDescent="0.2">
      <c r="A38"/>
      <c r="B38"/>
      <c r="C38"/>
      <c r="E38" s="202"/>
    </row>
    <row r="39" spans="1:5" s="1" customFormat="1" ht="70" customHeight="1" x14ac:dyDescent="0.2">
      <c r="A39"/>
      <c r="B39"/>
      <c r="C39"/>
      <c r="E39" s="202"/>
    </row>
    <row r="40" spans="1:5" s="1" customFormat="1" ht="70" customHeight="1" x14ac:dyDescent="0.2">
      <c r="A40"/>
      <c r="B40"/>
      <c r="C40"/>
      <c r="E40" s="202"/>
    </row>
    <row r="41" spans="1:5" s="1" customFormat="1" ht="70" customHeight="1" x14ac:dyDescent="0.2">
      <c r="A41"/>
      <c r="B41"/>
      <c r="C41"/>
      <c r="E41" s="202"/>
    </row>
    <row r="42" spans="1:5" s="1" customFormat="1" ht="70" customHeight="1" x14ac:dyDescent="0.2">
      <c r="A42"/>
      <c r="B42"/>
      <c r="C42"/>
      <c r="E42" s="202"/>
    </row>
    <row r="43" spans="1:5" s="1" customFormat="1" ht="70" customHeight="1" x14ac:dyDescent="0.2">
      <c r="A43"/>
      <c r="B43"/>
      <c r="C43"/>
      <c r="E43" s="202"/>
    </row>
    <row r="44" spans="1:5" s="1" customFormat="1" ht="70" customHeight="1" x14ac:dyDescent="0.2">
      <c r="A44"/>
      <c r="B44"/>
      <c r="C44"/>
      <c r="E44" s="202"/>
    </row>
    <row r="45" spans="1:5" s="1" customFormat="1" ht="70" customHeight="1" x14ac:dyDescent="0.2">
      <c r="A45"/>
      <c r="B45"/>
      <c r="C45"/>
      <c r="E45" s="202"/>
    </row>
    <row r="46" spans="1:5" s="1" customFormat="1" ht="70" customHeight="1" x14ac:dyDescent="0.2">
      <c r="A46"/>
      <c r="B46"/>
      <c r="C46"/>
      <c r="E46" s="202"/>
    </row>
  </sheetData>
  <hyperlinks>
    <hyperlink ref="A1" r:id="rId1" xr:uid="{ACE6212B-9D7C-4410-AD55-7A63F6327316}"/>
  </hyperlinks>
  <pageMargins left="0.7" right="0.7" top="0.78740157499999996" bottom="0.78740157499999996"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61BE-174D-4EC6-9208-720696F4456B}">
  <dimension ref="A1:L35"/>
  <sheetViews>
    <sheetView topLeftCell="A31" zoomScale="191" zoomScaleNormal="70" workbookViewId="0">
      <selection activeCell="B31" sqref="B31"/>
    </sheetView>
  </sheetViews>
  <sheetFormatPr baseColWidth="10" defaultRowHeight="15" x14ac:dyDescent="0.2"/>
  <cols>
    <col min="1" max="1" width="40.6640625" customWidth="1"/>
    <col min="2" max="3" width="59" customWidth="1"/>
    <col min="5" max="7" width="40.6640625" customWidth="1"/>
    <col min="8" max="8" width="24.5" customWidth="1"/>
    <col min="9" max="9" width="26.6640625" customWidth="1"/>
    <col min="10" max="11" width="87.33203125" customWidth="1"/>
  </cols>
  <sheetData>
    <row r="1" spans="1:12" ht="30" customHeight="1" x14ac:dyDescent="0.25">
      <c r="A1" s="124" t="s">
        <v>481</v>
      </c>
      <c r="B1" s="125" t="s">
        <v>482</v>
      </c>
      <c r="C1" s="152" t="s">
        <v>448</v>
      </c>
      <c r="E1" s="242" t="s">
        <v>484</v>
      </c>
      <c r="F1" s="243"/>
      <c r="G1" s="244"/>
      <c r="I1" s="242" t="s">
        <v>483</v>
      </c>
      <c r="J1" s="244"/>
      <c r="K1" s="163" t="s">
        <v>448</v>
      </c>
    </row>
    <row r="2" spans="1:12" ht="30" customHeight="1" x14ac:dyDescent="0.2">
      <c r="A2" s="153" t="s">
        <v>106</v>
      </c>
      <c r="B2" s="154"/>
      <c r="C2" s="150"/>
      <c r="E2" s="28" t="s">
        <v>136</v>
      </c>
      <c r="F2" s="28" t="s">
        <v>448</v>
      </c>
      <c r="G2" s="28" t="s">
        <v>137</v>
      </c>
      <c r="I2" s="167" t="s">
        <v>157</v>
      </c>
      <c r="J2" s="167" t="s">
        <v>35</v>
      </c>
      <c r="K2" s="164"/>
    </row>
    <row r="3" spans="1:12" ht="30" customHeight="1" x14ac:dyDescent="0.2">
      <c r="A3" s="155" t="s">
        <v>107</v>
      </c>
      <c r="B3" s="156" t="s">
        <v>493</v>
      </c>
      <c r="C3" s="156" t="s">
        <v>465</v>
      </c>
      <c r="E3" s="141" t="s">
        <v>138</v>
      </c>
      <c r="F3" s="172" t="s">
        <v>463</v>
      </c>
      <c r="G3" s="52" t="s">
        <v>150</v>
      </c>
      <c r="I3" s="142" t="s">
        <v>158</v>
      </c>
      <c r="J3" s="166" t="s">
        <v>159</v>
      </c>
      <c r="K3" s="173" t="s">
        <v>500</v>
      </c>
      <c r="L3" t="s">
        <v>501</v>
      </c>
    </row>
    <row r="4" spans="1:12" ht="30" customHeight="1" x14ac:dyDescent="0.2">
      <c r="A4" s="155" t="s">
        <v>108</v>
      </c>
      <c r="B4" s="155"/>
      <c r="C4" s="156" t="s">
        <v>469</v>
      </c>
      <c r="E4" s="172" t="s">
        <v>495</v>
      </c>
      <c r="F4" s="172" t="s">
        <v>458</v>
      </c>
      <c r="G4" s="52" t="s">
        <v>151</v>
      </c>
      <c r="I4" s="142" t="s">
        <v>160</v>
      </c>
      <c r="J4" s="166" t="s">
        <v>163</v>
      </c>
      <c r="K4" s="173" t="s">
        <v>465</v>
      </c>
    </row>
    <row r="5" spans="1:12" ht="30" customHeight="1" x14ac:dyDescent="0.2">
      <c r="A5" s="155" t="s">
        <v>109</v>
      </c>
      <c r="B5" s="155"/>
      <c r="C5" s="156" t="s">
        <v>463</v>
      </c>
      <c r="E5" s="26" t="s">
        <v>139</v>
      </c>
      <c r="F5" s="26"/>
      <c r="G5" s="52" t="s">
        <v>152</v>
      </c>
      <c r="I5" s="168" t="s">
        <v>161</v>
      </c>
      <c r="J5" s="169" t="s">
        <v>162</v>
      </c>
      <c r="K5" s="165"/>
    </row>
    <row r="6" spans="1:12" ht="30" customHeight="1" x14ac:dyDescent="0.2">
      <c r="A6" s="155" t="s">
        <v>110</v>
      </c>
      <c r="B6" s="155"/>
      <c r="C6" s="156" t="s">
        <v>468</v>
      </c>
      <c r="E6" s="26" t="s">
        <v>140</v>
      </c>
      <c r="F6" s="26"/>
      <c r="G6" s="26" t="s">
        <v>153</v>
      </c>
      <c r="I6" s="25" t="s">
        <v>165</v>
      </c>
      <c r="J6" s="27" t="s">
        <v>164</v>
      </c>
      <c r="K6" s="165"/>
    </row>
    <row r="7" spans="1:12" ht="45.5" customHeight="1" x14ac:dyDescent="0.2">
      <c r="A7" s="155" t="s">
        <v>111</v>
      </c>
      <c r="B7" s="155"/>
      <c r="C7" s="156" t="s">
        <v>468</v>
      </c>
      <c r="E7" s="141" t="s">
        <v>141</v>
      </c>
      <c r="F7" s="172" t="s">
        <v>466</v>
      </c>
      <c r="G7" s="52" t="s">
        <v>154</v>
      </c>
      <c r="I7" s="170" t="s">
        <v>167</v>
      </c>
      <c r="J7" s="171" t="s">
        <v>166</v>
      </c>
      <c r="K7" s="165"/>
    </row>
    <row r="8" spans="1:12" ht="59.5" customHeight="1" x14ac:dyDescent="0.2">
      <c r="A8" s="155" t="s">
        <v>112</v>
      </c>
      <c r="B8" s="155"/>
      <c r="C8" s="156" t="s">
        <v>463</v>
      </c>
      <c r="E8" s="26" t="s">
        <v>142</v>
      </c>
      <c r="F8" s="172" t="s">
        <v>462</v>
      </c>
      <c r="G8" s="141" t="s">
        <v>155</v>
      </c>
      <c r="I8" s="142" t="s">
        <v>168</v>
      </c>
      <c r="J8" s="166" t="s">
        <v>169</v>
      </c>
      <c r="K8" s="173" t="s">
        <v>458</v>
      </c>
    </row>
    <row r="9" spans="1:12" ht="55.5" customHeight="1" x14ac:dyDescent="0.2">
      <c r="A9" s="155" t="s">
        <v>113</v>
      </c>
      <c r="B9" s="155"/>
      <c r="C9" s="156" t="s">
        <v>468</v>
      </c>
      <c r="E9" s="26" t="s">
        <v>143</v>
      </c>
      <c r="F9" s="26"/>
      <c r="G9" s="52" t="s">
        <v>156</v>
      </c>
      <c r="I9" s="168" t="s">
        <v>171</v>
      </c>
      <c r="J9" s="169" t="s">
        <v>170</v>
      </c>
      <c r="K9" s="165"/>
    </row>
    <row r="10" spans="1:12" ht="30" customHeight="1" x14ac:dyDescent="0.2">
      <c r="A10" s="155" t="s">
        <v>114</v>
      </c>
      <c r="B10" s="155"/>
      <c r="C10" s="156" t="s">
        <v>466</v>
      </c>
      <c r="E10" s="26" t="s">
        <v>144</v>
      </c>
      <c r="F10" s="26"/>
      <c r="G10" s="26"/>
      <c r="I10" s="22"/>
      <c r="J10" s="22"/>
      <c r="K10" s="89"/>
    </row>
    <row r="11" spans="1:12" ht="30" customHeight="1" x14ac:dyDescent="0.2">
      <c r="A11" s="155" t="s">
        <v>115</v>
      </c>
      <c r="B11" s="155" t="s">
        <v>116</v>
      </c>
      <c r="C11" s="156" t="s">
        <v>466</v>
      </c>
      <c r="E11" s="141" t="s">
        <v>145</v>
      </c>
      <c r="F11" s="172" t="s">
        <v>459</v>
      </c>
      <c r="G11" s="26"/>
      <c r="I11" s="22"/>
      <c r="J11" s="22"/>
      <c r="K11" s="89"/>
    </row>
    <row r="12" spans="1:12" ht="30" customHeight="1" x14ac:dyDescent="0.2">
      <c r="A12" s="157" t="s">
        <v>117</v>
      </c>
      <c r="B12" s="158"/>
      <c r="C12" s="150"/>
      <c r="E12" s="141" t="s">
        <v>146</v>
      </c>
      <c r="F12" s="172" t="s">
        <v>502</v>
      </c>
      <c r="G12" s="26"/>
      <c r="H12" t="s">
        <v>503</v>
      </c>
      <c r="I12" s="22"/>
      <c r="J12" s="22"/>
      <c r="K12" s="89"/>
    </row>
    <row r="13" spans="1:12" ht="30" customHeight="1" x14ac:dyDescent="0.2">
      <c r="A13" s="161" t="s">
        <v>118</v>
      </c>
      <c r="B13" s="162"/>
      <c r="C13" s="162"/>
      <c r="E13" s="141" t="s">
        <v>147</v>
      </c>
      <c r="F13" s="172" t="s">
        <v>462</v>
      </c>
      <c r="G13" s="26"/>
      <c r="I13" s="22"/>
      <c r="J13" s="22"/>
      <c r="K13" s="89"/>
    </row>
    <row r="14" spans="1:12" ht="30" customHeight="1" x14ac:dyDescent="0.2">
      <c r="A14" s="161" t="s">
        <v>119</v>
      </c>
      <c r="B14" s="161"/>
      <c r="C14" s="161" t="s">
        <v>466</v>
      </c>
      <c r="E14" s="26" t="s">
        <v>148</v>
      </c>
      <c r="F14" s="26"/>
      <c r="G14" s="26"/>
      <c r="I14" s="22"/>
      <c r="J14" s="22"/>
      <c r="K14" s="89"/>
    </row>
    <row r="15" spans="1:12" ht="30" customHeight="1" x14ac:dyDescent="0.2">
      <c r="A15" s="161" t="s">
        <v>317</v>
      </c>
      <c r="B15" s="161" t="s">
        <v>494</v>
      </c>
      <c r="C15" s="161" t="s">
        <v>465</v>
      </c>
      <c r="E15" s="26" t="s">
        <v>149</v>
      </c>
      <c r="F15" s="26"/>
      <c r="G15" s="26"/>
      <c r="I15" s="22"/>
      <c r="J15" s="22"/>
      <c r="K15" s="89"/>
    </row>
    <row r="16" spans="1:12" ht="30" customHeight="1" x14ac:dyDescent="0.2">
      <c r="A16" s="161" t="s">
        <v>120</v>
      </c>
      <c r="B16" s="161"/>
      <c r="C16" s="161" t="s">
        <v>476</v>
      </c>
    </row>
    <row r="17" spans="1:3" ht="30" customHeight="1" x14ac:dyDescent="0.2">
      <c r="A17" s="161" t="s">
        <v>121</v>
      </c>
      <c r="B17" s="161"/>
      <c r="C17" s="161" t="s">
        <v>476</v>
      </c>
    </row>
    <row r="18" spans="1:3" ht="30" customHeight="1" x14ac:dyDescent="0.2">
      <c r="A18" s="161" t="s">
        <v>122</v>
      </c>
      <c r="B18" s="161" t="s">
        <v>133</v>
      </c>
      <c r="C18" s="161" t="s">
        <v>458</v>
      </c>
    </row>
    <row r="19" spans="1:3" ht="30" customHeight="1" x14ac:dyDescent="0.2">
      <c r="A19" s="159" t="s">
        <v>123</v>
      </c>
      <c r="B19" s="160"/>
      <c r="C19" s="151"/>
    </row>
    <row r="20" spans="1:3" ht="30" customHeight="1" x14ac:dyDescent="0.2">
      <c r="A20" s="51" t="s">
        <v>124</v>
      </c>
      <c r="B20" s="24"/>
      <c r="C20" s="151"/>
    </row>
    <row r="21" spans="1:3" ht="30" customHeight="1" x14ac:dyDescent="0.2">
      <c r="A21" s="51" t="s">
        <v>125</v>
      </c>
      <c r="B21" s="24"/>
      <c r="C21" s="151"/>
    </row>
    <row r="22" spans="1:3" ht="30" customHeight="1" x14ac:dyDescent="0.2">
      <c r="A22" s="51" t="s">
        <v>65</v>
      </c>
      <c r="B22" s="24"/>
      <c r="C22" s="151"/>
    </row>
    <row r="23" spans="1:3" ht="30" customHeight="1" x14ac:dyDescent="0.2">
      <c r="A23" s="23" t="s">
        <v>126</v>
      </c>
      <c r="B23" s="24"/>
      <c r="C23" s="151"/>
    </row>
    <row r="24" spans="1:3" ht="30" customHeight="1" x14ac:dyDescent="0.2">
      <c r="A24" s="51" t="s">
        <v>127</v>
      </c>
      <c r="B24" s="24"/>
      <c r="C24" s="151"/>
    </row>
    <row r="25" spans="1:3" ht="30" customHeight="1" x14ac:dyDescent="0.2">
      <c r="A25" s="51" t="s">
        <v>128</v>
      </c>
      <c r="B25" s="24"/>
      <c r="C25" s="151"/>
    </row>
    <row r="26" spans="1:3" ht="30" customHeight="1" x14ac:dyDescent="0.2">
      <c r="A26" s="51" t="s">
        <v>129</v>
      </c>
      <c r="B26" s="24"/>
      <c r="C26" s="151"/>
    </row>
    <row r="27" spans="1:3" ht="30" customHeight="1" x14ac:dyDescent="0.2">
      <c r="A27" s="51" t="s">
        <v>130</v>
      </c>
      <c r="B27" s="24"/>
      <c r="C27" s="151"/>
    </row>
    <row r="28" spans="1:3" ht="30" customHeight="1" x14ac:dyDescent="0.2">
      <c r="A28" s="61" t="s">
        <v>131</v>
      </c>
      <c r="B28" s="24"/>
      <c r="C28" s="151"/>
    </row>
    <row r="29" spans="1:3" ht="30" customHeight="1" x14ac:dyDescent="0.2">
      <c r="A29" s="51" t="s">
        <v>61</v>
      </c>
      <c r="B29" s="24"/>
      <c r="C29" s="151"/>
    </row>
    <row r="30" spans="1:3" ht="30" customHeight="1" x14ac:dyDescent="0.2">
      <c r="A30" s="51" t="s">
        <v>132</v>
      </c>
      <c r="B30" s="24"/>
      <c r="C30" s="151"/>
    </row>
    <row r="31" spans="1:3" ht="43.5" customHeight="1" x14ac:dyDescent="0.2">
      <c r="A31" s="23" t="s">
        <v>135</v>
      </c>
      <c r="B31" s="24" t="s">
        <v>134</v>
      </c>
      <c r="C31" s="151"/>
    </row>
    <row r="32" spans="1:3" ht="40" customHeight="1" x14ac:dyDescent="0.2"/>
    <row r="33" spans="1:3" x14ac:dyDescent="0.2">
      <c r="A33" t="s">
        <v>390</v>
      </c>
      <c r="B33" t="s">
        <v>392</v>
      </c>
    </row>
    <row r="35" spans="1:3" x14ac:dyDescent="0.2">
      <c r="A35" s="2" t="s">
        <v>420</v>
      </c>
      <c r="B35" s="94">
        <v>1</v>
      </c>
      <c r="C35" s="94"/>
    </row>
  </sheetData>
  <mergeCells count="2">
    <mergeCell ref="E1:G1"/>
    <mergeCell ref="I1:J1"/>
  </mergeCells>
  <hyperlinks>
    <hyperlink ref="A1" r:id="rId1" display="Future Skills Profile" xr:uid="{5D9DCFDE-D683-40C1-A6CE-2F68D6AFC179}"/>
  </hyperlinks>
  <pageMargins left="0.7" right="0.7" top="0.78740157499999996" bottom="0.78740157499999996" header="0.3" footer="0.3"/>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C4A0-B9E0-4B6A-BF73-ECBFCE5674CD}">
  <dimension ref="A1:B10"/>
  <sheetViews>
    <sheetView zoomScale="60" zoomScaleNormal="60" workbookViewId="0">
      <selection activeCell="A10" sqref="A10:B10"/>
    </sheetView>
  </sheetViews>
  <sheetFormatPr baseColWidth="10" defaultRowHeight="15" x14ac:dyDescent="0.2"/>
  <cols>
    <col min="1" max="1" width="32.83203125" style="31" customWidth="1"/>
    <col min="2" max="2" width="130.83203125" customWidth="1"/>
  </cols>
  <sheetData>
    <row r="1" spans="1:2" ht="30" customHeight="1" x14ac:dyDescent="0.2">
      <c r="A1" s="34" t="s">
        <v>172</v>
      </c>
      <c r="B1" s="32" t="s">
        <v>35</v>
      </c>
    </row>
    <row r="2" spans="1:2" ht="42.5" customHeight="1" x14ac:dyDescent="0.2">
      <c r="A2" s="53" t="s">
        <v>17</v>
      </c>
      <c r="B2" s="3" t="s">
        <v>264</v>
      </c>
    </row>
    <row r="3" spans="1:2" ht="33" customHeight="1" x14ac:dyDescent="0.2">
      <c r="A3" s="53" t="s">
        <v>4</v>
      </c>
      <c r="B3" s="3" t="s">
        <v>265</v>
      </c>
    </row>
    <row r="4" spans="1:2" ht="34" customHeight="1" x14ac:dyDescent="0.2">
      <c r="A4" s="53" t="s">
        <v>6</v>
      </c>
      <c r="B4" s="3" t="s">
        <v>266</v>
      </c>
    </row>
    <row r="5" spans="1:2" ht="56.5" customHeight="1" x14ac:dyDescent="0.2">
      <c r="A5" s="53" t="s">
        <v>267</v>
      </c>
      <c r="B5" s="3" t="s">
        <v>268</v>
      </c>
    </row>
    <row r="6" spans="1:2" ht="48.5" customHeight="1" x14ac:dyDescent="0.2">
      <c r="A6" s="53" t="s">
        <v>269</v>
      </c>
      <c r="B6" s="3" t="s">
        <v>270</v>
      </c>
    </row>
    <row r="8" spans="1:2" x14ac:dyDescent="0.2">
      <c r="A8" s="31" t="s">
        <v>390</v>
      </c>
      <c r="B8" t="s">
        <v>396</v>
      </c>
    </row>
    <row r="10" spans="1:2" x14ac:dyDescent="0.2">
      <c r="A10" s="2" t="s">
        <v>420</v>
      </c>
      <c r="B10" s="94">
        <v>1</v>
      </c>
    </row>
  </sheetData>
  <hyperlinks>
    <hyperlink ref="A1" r:id="rId1" xr:uid="{655F2397-8135-4789-81F3-B751D566F3C0}"/>
  </hyperlinks>
  <pageMargins left="0.7" right="0.7" top="0.78740157499999996" bottom="0.78740157499999996"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2F01-6E80-4CEA-95B4-BB86A56ABF18}">
  <dimension ref="A1:C54"/>
  <sheetViews>
    <sheetView topLeftCell="A47" zoomScale="90" zoomScaleNormal="90" workbookViewId="0">
      <selection activeCell="B51" sqref="B51"/>
    </sheetView>
  </sheetViews>
  <sheetFormatPr baseColWidth="10" defaultRowHeight="15" x14ac:dyDescent="0.2"/>
  <cols>
    <col min="1" max="1" width="30.1640625" style="2" customWidth="1"/>
    <col min="2" max="2" width="135.5" style="17" customWidth="1"/>
    <col min="3" max="3" width="16" style="122" customWidth="1"/>
  </cols>
  <sheetData>
    <row r="1" spans="1:3" ht="40" customHeight="1" x14ac:dyDescent="0.2">
      <c r="A1" s="21" t="s">
        <v>0</v>
      </c>
      <c r="B1" s="11" t="s">
        <v>35</v>
      </c>
      <c r="C1" s="122" t="s">
        <v>448</v>
      </c>
    </row>
    <row r="2" spans="1:3" ht="57.5" customHeight="1" x14ac:dyDescent="0.25">
      <c r="A2" s="121" t="s">
        <v>55</v>
      </c>
      <c r="B2" s="120" t="s">
        <v>470</v>
      </c>
      <c r="C2" s="120"/>
    </row>
    <row r="3" spans="1:3" ht="24.5" customHeight="1" x14ac:dyDescent="0.2">
      <c r="A3" s="119" t="s">
        <v>389</v>
      </c>
      <c r="B3" s="120" t="s">
        <v>475</v>
      </c>
      <c r="C3" s="120" t="s">
        <v>476</v>
      </c>
    </row>
    <row r="4" spans="1:3" ht="20" customHeight="1" x14ac:dyDescent="0.2">
      <c r="A4" s="119" t="s">
        <v>56</v>
      </c>
      <c r="B4" s="120" t="s">
        <v>471</v>
      </c>
      <c r="C4" s="120" t="s">
        <v>480</v>
      </c>
    </row>
    <row r="5" spans="1:3" ht="20" customHeight="1" x14ac:dyDescent="0.2">
      <c r="A5" s="120"/>
      <c r="B5" s="120" t="s">
        <v>477</v>
      </c>
      <c r="C5" s="120" t="s">
        <v>465</v>
      </c>
    </row>
    <row r="6" spans="1:3" ht="20" customHeight="1" x14ac:dyDescent="0.2">
      <c r="A6" s="120"/>
      <c r="B6" s="120" t="s">
        <v>478</v>
      </c>
      <c r="C6" s="120" t="s">
        <v>460</v>
      </c>
    </row>
    <row r="7" spans="1:3" ht="20" customHeight="1" x14ac:dyDescent="0.2">
      <c r="A7" s="120"/>
      <c r="B7" s="120" t="s">
        <v>479</v>
      </c>
      <c r="C7" s="120" t="s">
        <v>465</v>
      </c>
    </row>
    <row r="8" spans="1:3" ht="31" customHeight="1" x14ac:dyDescent="0.2">
      <c r="A8" s="119" t="s">
        <v>57</v>
      </c>
      <c r="B8" s="120" t="s">
        <v>472</v>
      </c>
      <c r="C8" s="120" t="s">
        <v>466</v>
      </c>
    </row>
    <row r="9" spans="1:3" ht="22" customHeight="1" x14ac:dyDescent="0.2">
      <c r="A9" s="119" t="s">
        <v>58</v>
      </c>
      <c r="B9" s="120" t="s">
        <v>473</v>
      </c>
      <c r="C9" s="120" t="s">
        <v>463</v>
      </c>
    </row>
    <row r="10" spans="1:3" ht="24" customHeight="1" x14ac:dyDescent="0.2">
      <c r="A10" s="119" t="s">
        <v>59</v>
      </c>
      <c r="B10" s="120" t="s">
        <v>474</v>
      </c>
      <c r="C10" s="120" t="s">
        <v>463</v>
      </c>
    </row>
    <row r="11" spans="1:3" ht="24" customHeight="1" x14ac:dyDescent="0.2">
      <c r="A11" s="104"/>
      <c r="B11" s="105"/>
      <c r="C11" s="123"/>
    </row>
    <row r="12" spans="1:3" ht="30" customHeight="1" x14ac:dyDescent="0.25">
      <c r="A12" s="4" t="s">
        <v>36</v>
      </c>
      <c r="B12" s="18" t="s">
        <v>104</v>
      </c>
      <c r="C12" s="123"/>
    </row>
    <row r="13" spans="1:3" ht="21.5" customHeight="1" x14ac:dyDescent="0.2">
      <c r="A13" s="5" t="s">
        <v>37</v>
      </c>
      <c r="B13" s="12" t="s">
        <v>71</v>
      </c>
      <c r="C13" s="123"/>
    </row>
    <row r="14" spans="1:3" ht="23.5" customHeight="1" x14ac:dyDescent="0.2">
      <c r="A14" s="5" t="s">
        <v>38</v>
      </c>
      <c r="B14" s="12" t="s">
        <v>72</v>
      </c>
      <c r="C14" s="123"/>
    </row>
    <row r="15" spans="1:3" ht="24" customHeight="1" x14ac:dyDescent="0.2">
      <c r="A15" s="5" t="s">
        <v>39</v>
      </c>
      <c r="B15" s="12" t="s">
        <v>73</v>
      </c>
      <c r="C15" s="123"/>
    </row>
    <row r="16" spans="1:3" ht="24.5" customHeight="1" x14ac:dyDescent="0.2">
      <c r="A16" s="5" t="s">
        <v>40</v>
      </c>
      <c r="B16" s="12" t="s">
        <v>74</v>
      </c>
      <c r="C16" s="123"/>
    </row>
    <row r="17" spans="1:3" ht="23.5" customHeight="1" x14ac:dyDescent="0.2">
      <c r="A17" s="5" t="s">
        <v>41</v>
      </c>
      <c r="B17" s="12" t="s">
        <v>75</v>
      </c>
      <c r="C17" s="123"/>
    </row>
    <row r="18" spans="1:3" ht="30.5" customHeight="1" x14ac:dyDescent="0.2">
      <c r="A18" s="5" t="s">
        <v>42</v>
      </c>
      <c r="B18" s="12" t="s">
        <v>76</v>
      </c>
      <c r="C18" s="123"/>
    </row>
    <row r="19" spans="1:3" ht="40.5" customHeight="1" x14ac:dyDescent="0.2">
      <c r="A19" s="5" t="s">
        <v>43</v>
      </c>
      <c r="B19" s="12" t="s">
        <v>77</v>
      </c>
      <c r="C19" s="123"/>
    </row>
    <row r="20" spans="1:3" ht="23" customHeight="1" x14ac:dyDescent="0.2">
      <c r="A20" s="5" t="s">
        <v>44</v>
      </c>
      <c r="B20" s="12" t="s">
        <v>78</v>
      </c>
      <c r="C20" s="123"/>
    </row>
    <row r="21" spans="1:3" ht="30" customHeight="1" x14ac:dyDescent="0.2">
      <c r="A21" s="5" t="s">
        <v>45</v>
      </c>
      <c r="B21" s="12" t="s">
        <v>79</v>
      </c>
      <c r="C21" s="123"/>
    </row>
    <row r="22" spans="1:3" ht="48.5" customHeight="1" x14ac:dyDescent="0.2">
      <c r="A22" s="5" t="s">
        <v>46</v>
      </c>
      <c r="B22" s="12" t="s">
        <v>80</v>
      </c>
      <c r="C22" s="123"/>
    </row>
    <row r="23" spans="1:3" ht="30" customHeight="1" x14ac:dyDescent="0.25">
      <c r="A23" s="6" t="s">
        <v>105</v>
      </c>
      <c r="B23" s="13" t="s">
        <v>104</v>
      </c>
      <c r="C23" s="123"/>
    </row>
    <row r="24" spans="1:3" ht="35.5" customHeight="1" x14ac:dyDescent="0.2">
      <c r="A24" s="7" t="s">
        <v>47</v>
      </c>
      <c r="B24" s="19" t="s">
        <v>81</v>
      </c>
      <c r="C24" s="123"/>
    </row>
    <row r="25" spans="1:3" ht="24" customHeight="1" x14ac:dyDescent="0.2">
      <c r="A25" s="7" t="s">
        <v>48</v>
      </c>
      <c r="B25" s="19" t="s">
        <v>82</v>
      </c>
      <c r="C25" s="123"/>
    </row>
    <row r="26" spans="1:3" ht="28.5" customHeight="1" x14ac:dyDescent="0.2">
      <c r="A26" s="7" t="s">
        <v>49</v>
      </c>
      <c r="B26" s="19" t="s">
        <v>83</v>
      </c>
      <c r="C26" s="123"/>
    </row>
    <row r="27" spans="1:3" ht="22.5" customHeight="1" x14ac:dyDescent="0.2">
      <c r="A27" s="7" t="s">
        <v>50</v>
      </c>
      <c r="B27" s="19" t="s">
        <v>84</v>
      </c>
      <c r="C27" s="123"/>
    </row>
    <row r="28" spans="1:3" ht="36.5" customHeight="1" x14ac:dyDescent="0.2">
      <c r="A28" s="7" t="s">
        <v>51</v>
      </c>
      <c r="B28" s="19" t="s">
        <v>85</v>
      </c>
      <c r="C28" s="123"/>
    </row>
    <row r="29" spans="1:3" ht="32" customHeight="1" x14ac:dyDescent="0.2">
      <c r="A29" s="7" t="s">
        <v>52</v>
      </c>
      <c r="B29" s="19" t="s">
        <v>86</v>
      </c>
      <c r="C29" s="123"/>
    </row>
    <row r="30" spans="1:3" ht="44.5" customHeight="1" x14ac:dyDescent="0.2">
      <c r="A30" s="7" t="s">
        <v>53</v>
      </c>
      <c r="B30" s="19" t="s">
        <v>87</v>
      </c>
      <c r="C30" s="123"/>
    </row>
    <row r="31" spans="1:3" ht="36" customHeight="1" x14ac:dyDescent="0.2">
      <c r="A31" s="7" t="s">
        <v>54</v>
      </c>
      <c r="B31" s="19" t="s">
        <v>88</v>
      </c>
      <c r="C31" s="123"/>
    </row>
    <row r="32" spans="1:3" ht="40" customHeight="1" x14ac:dyDescent="0.25">
      <c r="A32" s="50" t="s">
        <v>55</v>
      </c>
      <c r="B32" s="14" t="s">
        <v>104</v>
      </c>
      <c r="C32" s="123"/>
    </row>
    <row r="33" spans="1:3" ht="24.5" customHeight="1" x14ac:dyDescent="0.2">
      <c r="A33" s="8" t="s">
        <v>389</v>
      </c>
      <c r="B33" s="16" t="s">
        <v>89</v>
      </c>
      <c r="C33" s="123"/>
    </row>
    <row r="34" spans="1:3" ht="20" customHeight="1" x14ac:dyDescent="0.2">
      <c r="A34" s="8" t="s">
        <v>56</v>
      </c>
      <c r="B34" s="16" t="s">
        <v>90</v>
      </c>
      <c r="C34" s="123"/>
    </row>
    <row r="35" spans="1:3" ht="31" customHeight="1" x14ac:dyDescent="0.2">
      <c r="A35" s="8" t="s">
        <v>57</v>
      </c>
      <c r="B35" s="16" t="s">
        <v>91</v>
      </c>
      <c r="C35" s="123"/>
    </row>
    <row r="36" spans="1:3" ht="22" customHeight="1" x14ac:dyDescent="0.2">
      <c r="A36" s="8" t="s">
        <v>58</v>
      </c>
      <c r="B36" s="16" t="s">
        <v>92</v>
      </c>
      <c r="C36" s="123"/>
    </row>
    <row r="37" spans="1:3" ht="24" customHeight="1" x14ac:dyDescent="0.2">
      <c r="A37" s="8" t="s">
        <v>59</v>
      </c>
      <c r="B37" s="16" t="s">
        <v>93</v>
      </c>
      <c r="C37" s="123"/>
    </row>
    <row r="38" spans="1:3" ht="40" customHeight="1" x14ac:dyDescent="0.25">
      <c r="A38" s="9" t="s">
        <v>60</v>
      </c>
      <c r="B38" s="15" t="s">
        <v>104</v>
      </c>
      <c r="C38" s="123"/>
    </row>
    <row r="39" spans="1:3" ht="24" customHeight="1" x14ac:dyDescent="0.2">
      <c r="A39" s="49" t="s">
        <v>61</v>
      </c>
      <c r="B39" s="20" t="s">
        <v>94</v>
      </c>
      <c r="C39" s="123"/>
    </row>
    <row r="40" spans="1:3" ht="21.5" customHeight="1" x14ac:dyDescent="0.2">
      <c r="A40" s="49" t="s">
        <v>62</v>
      </c>
      <c r="B40" s="20" t="s">
        <v>95</v>
      </c>
      <c r="C40" s="123"/>
    </row>
    <row r="41" spans="1:3" ht="19.5" customHeight="1" x14ac:dyDescent="0.2">
      <c r="A41" s="10" t="s">
        <v>63</v>
      </c>
      <c r="B41" s="20" t="s">
        <v>96</v>
      </c>
      <c r="C41" s="123"/>
    </row>
    <row r="42" spans="1:3" ht="33.5" customHeight="1" x14ac:dyDescent="0.2">
      <c r="A42" s="49" t="s">
        <v>64</v>
      </c>
      <c r="B42" s="20" t="s">
        <v>97</v>
      </c>
      <c r="C42" s="123"/>
    </row>
    <row r="43" spans="1:3" ht="25" customHeight="1" x14ac:dyDescent="0.2">
      <c r="A43" s="49" t="s">
        <v>65</v>
      </c>
      <c r="B43" s="20" t="s">
        <v>98</v>
      </c>
      <c r="C43" s="123"/>
    </row>
    <row r="44" spans="1:3" ht="22.5" customHeight="1" x14ac:dyDescent="0.2">
      <c r="A44" s="10" t="s">
        <v>66</v>
      </c>
      <c r="B44" s="20" t="s">
        <v>99</v>
      </c>
      <c r="C44" s="123"/>
    </row>
    <row r="45" spans="1:3" ht="24" customHeight="1" x14ac:dyDescent="0.2">
      <c r="A45" s="49" t="s">
        <v>67</v>
      </c>
      <c r="B45" s="20" t="s">
        <v>100</v>
      </c>
      <c r="C45" s="123"/>
    </row>
    <row r="46" spans="1:3" ht="23.5" customHeight="1" x14ac:dyDescent="0.2">
      <c r="A46" s="10" t="s">
        <v>68</v>
      </c>
      <c r="B46" s="20" t="s">
        <v>101</v>
      </c>
      <c r="C46" s="123"/>
    </row>
    <row r="47" spans="1:3" ht="19" customHeight="1" x14ac:dyDescent="0.2">
      <c r="A47" s="49" t="s">
        <v>69</v>
      </c>
      <c r="B47" s="20" t="s">
        <v>102</v>
      </c>
      <c r="C47" s="123"/>
    </row>
    <row r="48" spans="1:3" ht="18" customHeight="1" x14ac:dyDescent="0.2">
      <c r="A48" s="10" t="s">
        <v>70</v>
      </c>
      <c r="B48" s="20" t="s">
        <v>103</v>
      </c>
      <c r="C48" s="123"/>
    </row>
    <row r="51" spans="1:2" ht="16" x14ac:dyDescent="0.2">
      <c r="A51" s="48" t="s">
        <v>390</v>
      </c>
      <c r="B51" s="17" t="s">
        <v>391</v>
      </c>
    </row>
    <row r="54" spans="1:2" x14ac:dyDescent="0.2">
      <c r="A54" s="2" t="s">
        <v>420</v>
      </c>
      <c r="B54" s="94">
        <v>1</v>
      </c>
    </row>
  </sheetData>
  <hyperlinks>
    <hyperlink ref="A1" r:id="rId1" xr:uid="{D630A377-999B-44BC-A0A8-C60B4494DA53}"/>
  </hyperlinks>
  <pageMargins left="0.7" right="0.7" top="0.78740157499999996" bottom="0.78740157499999996"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FS Digitalkompetenz</vt:lpstr>
      <vt:lpstr>FS Methoden</vt:lpstr>
      <vt:lpstr>FS Übersicht</vt:lpstr>
      <vt:lpstr>Ehlers</vt:lpstr>
      <vt:lpstr>Graf et. al.</vt:lpstr>
      <vt:lpstr>Stifterverband McKinsey 2021</vt:lpstr>
      <vt:lpstr>Handelsblatt Research Institute</vt:lpstr>
      <vt:lpstr>Strametz Associates</vt:lpstr>
      <vt:lpstr>Agentur Q</vt:lpstr>
      <vt:lpstr>TH Nürnberg</vt:lpstr>
      <vt:lpstr>Stepstone_Kienbaum</vt:lpstr>
      <vt:lpstr>Stifterverband McKinsey 2018</vt:lpstr>
      <vt:lpstr>GDI, Jacobs Foundation</vt:lpstr>
      <vt:lpstr>SINUS-Institut</vt:lpstr>
      <vt:lpstr>Hays</vt:lpstr>
      <vt:lpstr>ZiviZ im Stifterverband</vt:lpstr>
      <vt:lpstr>bitkom</vt:lpstr>
      <vt:lpstr>'FS Übersicht'!Druckbereich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Rauch, Emily</dc:creator>
  <cp:lastModifiedBy>Microsoft Office User</cp:lastModifiedBy>
  <cp:lastPrinted>2022-02-09T09:18:47Z</cp:lastPrinted>
  <dcterms:created xsi:type="dcterms:W3CDTF">2021-12-30T10:11:41Z</dcterms:created>
  <dcterms:modified xsi:type="dcterms:W3CDTF">2022-06-03T08:38:54Z</dcterms:modified>
</cp:coreProperties>
</file>